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me" sheetId="1" r:id="rId3"/>
    <sheet state="visible" name="1" sheetId="2" r:id="rId4"/>
    <sheet state="visible" name="2" sheetId="3" r:id="rId5"/>
    <sheet state="visible" name="3" sheetId="4" r:id="rId6"/>
  </sheets>
  <definedNames/>
  <calcPr/>
</workbook>
</file>

<file path=xl/sharedStrings.xml><?xml version="1.0" encoding="utf-8"?>
<sst xmlns="http://schemas.openxmlformats.org/spreadsheetml/2006/main" count="1396" uniqueCount="680">
  <si>
    <t>Farm Records Book For Management</t>
  </si>
  <si>
    <t>Farm Records Book</t>
  </si>
  <si>
    <t>For Management</t>
  </si>
  <si>
    <t>Farm name</t>
  </si>
  <si>
    <t>Year</t>
  </si>
  <si>
    <t>The intent of this “Farm Records Book for Management” is to assist you in collecting and organizing your farm's data.</t>
  </si>
  <si>
    <t>Collecting your farm's data is a preemptive necessity to analyze your farm's financial performance, and therefore improve management decisions;</t>
  </si>
  <si>
    <t>and to comply with the Internal Revenue Service while decreasing your tax liability.</t>
  </si>
  <si>
    <t xml:space="preserve">Extension Bulletin E-1144                                           </t>
  </si>
  <si>
    <t xml:space="preserve">By making good decisions for your farm, we hope that your business will succeed, therefore improving your own life and the lives of those around </t>
  </si>
  <si>
    <t>you and building a strong agricultural industry in Michigan.</t>
  </si>
  <si>
    <t>Prepared by Florencia Colella</t>
  </si>
  <si>
    <t>Revised November 2025</t>
  </si>
  <si>
    <t>We suggest that you:</t>
  </si>
  <si>
    <t>1. Keep the income and expense accounts current as the year progresses. Estimate and adjust your tax liabilty before the end of the year.</t>
  </si>
  <si>
    <t>2. Close the accounting year by summarizing the income and expenses and file taxes with a knowledgeable farm tax specialist.</t>
  </si>
  <si>
    <t>3. Take inventory of assets and liabilities to prepare an end-of-year Net Worth Statement.</t>
  </si>
  <si>
    <t>4. Identify the strengths and weaknesses of your farm business by comparing your performance to your historical performance, to your goals,</t>
  </si>
  <si>
    <r>
      <rPr>
        <rFont val="Arial"/>
        <color rgb="FF000000"/>
        <sz val="10.0"/>
      </rPr>
      <t xml:space="preserve">and to the performance of other farm businesses. Find business analysis reports for various types of farms at </t>
    </r>
    <r>
      <rPr>
        <rFont val="Arial"/>
        <color rgb="FF000000"/>
        <sz val="10.0"/>
      </rPr>
      <t>www.finbin.umn.edu</t>
    </r>
    <r>
      <rPr>
        <rFont val="Arial"/>
        <color rgb="FF000000"/>
        <sz val="10.0"/>
      </rPr>
      <t xml:space="preserve"> or</t>
    </r>
  </si>
  <si>
    <t>www.canr.msu.edu/telfarm/business-analysis-summaries.</t>
  </si>
  <si>
    <t xml:space="preserve">5. Maintain or expand the strong enterprises or profit centers of your farm business and improve or eliminate the weak areas. Your MSU Extension </t>
  </si>
  <si>
    <t>Michigan State University Extension programs and materials are open to all without regard to race, color, national origin, gender, gender identity, religion, age, height, weight, disability, political beliefs, sexual orientation, marital status, family status or veteran status. Issued in furtherance of MSU Extension work, acts of May 8 and June 30, 1914, in cooperation with the U.S. Department of Agriculture. Quentin Tyler, Director, MSU Extension, East Lansing, MI 48824. This information is for educational purposes only. Reference to commercial products or trade names does not imply endorsement by MSU Extension or bias against those not mentioned.</t>
  </si>
  <si>
    <t>agent can help tailor your financial information so you can analyze the farm as a whole or by enterprise.</t>
  </si>
  <si>
    <t xml:space="preserve">6. Get assistance and additional evaluation on your financial situation from an objective resource person; e.g., MSU Extension, a paid consultant, </t>
  </si>
  <si>
    <t>and other sources including your creditor.</t>
  </si>
  <si>
    <t>7. Use your own farm records as a basis when budgeting and planning credit needs.</t>
  </si>
  <si>
    <t>Index</t>
  </si>
  <si>
    <t>Farm description</t>
  </si>
  <si>
    <t>1. Farm expenditures</t>
  </si>
  <si>
    <t>A. Cash farm expenses</t>
  </si>
  <si>
    <t xml:space="preserve">Schedule F is the federal tax from used to report farm income and expenses. </t>
  </si>
  <si>
    <t>ADDRESS</t>
  </si>
  <si>
    <t>FARM ID NO.</t>
  </si>
  <si>
    <t>I. Detail</t>
  </si>
  <si>
    <t>This book will aid you in collecting the information needed to file that form.</t>
  </si>
  <si>
    <t>II. Summary</t>
  </si>
  <si>
    <t>OPERATOR'S NAME</t>
  </si>
  <si>
    <t>SOC.SEC.NO</t>
  </si>
  <si>
    <t>B. Labor record</t>
  </si>
  <si>
    <t>Other forms may apply to you, such as:</t>
  </si>
  <si>
    <t>- Forms 1040, 1040-SR, or 1040-NR (Individual Income Tax Return);</t>
  </si>
  <si>
    <t>SPOUSE'S NAME</t>
  </si>
  <si>
    <t>- Form 1065 (Return of Partnership Income);</t>
  </si>
  <si>
    <t>C. Purchases of business property</t>
  </si>
  <si>
    <t>- Form 1041 (Income Tax Return for Estates and Trusts);</t>
  </si>
  <si>
    <t>- Form 8949 (Sales and Other Dispositions of Capital Assets);</t>
  </si>
  <si>
    <t>FARM ACREAGE</t>
  </si>
  <si>
    <t>Crops</t>
  </si>
  <si>
    <t>Pasture</t>
  </si>
  <si>
    <t>Woods</t>
  </si>
  <si>
    <t>Other</t>
  </si>
  <si>
    <t>Total</t>
  </si>
  <si>
    <t>II. Hints for calculating depreciation</t>
  </si>
  <si>
    <t>- Form 4562 (Depreciation and Amortization);</t>
  </si>
  <si>
    <t>D. Loan transactions</t>
  </si>
  <si>
    <t>- Form 4797(Business Asset Sales);</t>
  </si>
  <si>
    <t>Acres Owned:</t>
  </si>
  <si>
    <t>I. Short-term Loans</t>
  </si>
  <si>
    <t>- Schedule 1 (Additional Income and Adjustments);</t>
  </si>
  <si>
    <t>II. Intermediate-term Loans</t>
  </si>
  <si>
    <t>- Schedule A (Itemized Deductions);</t>
  </si>
  <si>
    <t xml:space="preserve">Description </t>
  </si>
  <si>
    <t>III. Long-term Loans</t>
  </si>
  <si>
    <t>- Schedule SE (Self-Employment Tax);</t>
  </si>
  <si>
    <t>- Schedule D (Capital Gains and Losses);</t>
  </si>
  <si>
    <t>2. Farm income</t>
  </si>
  <si>
    <t>- State and local forms, and more!</t>
  </si>
  <si>
    <t>A. Cash Farm receipts</t>
  </si>
  <si>
    <t>A tax pro can help you estimate and report your taxes accurately and confidently.</t>
  </si>
  <si>
    <t>A bookkeeper may be another resource that pays for itself when things get</t>
  </si>
  <si>
    <t>B. Sales of business property</t>
  </si>
  <si>
    <t>complicated.</t>
  </si>
  <si>
    <t>Total Acres Owned:</t>
  </si>
  <si>
    <t>3. Cash flow statement</t>
  </si>
  <si>
    <t>A. Detailed cash flow statement</t>
  </si>
  <si>
    <t>For help creating a balance sheet and farm financial analysis contact your local</t>
  </si>
  <si>
    <t>B. Cash flow summary</t>
  </si>
  <si>
    <t>MSU Farm Business Management educator, or visit bit.ly/farmfinancials.</t>
  </si>
  <si>
    <t>Acres Rented: (Your Share Only)</t>
  </si>
  <si>
    <t>Land Rental Arrangement (cash, crop share, etc.) - Description</t>
  </si>
  <si>
    <t>Find this book online at http://bit.ly/farmrecordsbook</t>
  </si>
  <si>
    <t xml:space="preserve">- Use it in Google sheets by going to "File" and "Make a Copy". </t>
  </si>
  <si>
    <t xml:space="preserve">- Use it in Excel by going to "File" and then "Download". Once in Excel, press the ctrl key and while keeping it pressed, click on all the sheets at </t>
  </si>
  <si>
    <t xml:space="preserve">the bottom. Then click on the corner square left of the A column heading and above the first row. Then right click on one of the columns and </t>
  </si>
  <si>
    <t>change the column width to 2.8. Do the same on any row, and change the row height to 13.5.</t>
  </si>
  <si>
    <t>- You may also print this at home using normal Letter paper by going to "File" and "Print".</t>
  </si>
  <si>
    <r>
      <rPr/>
      <t xml:space="preserve">- Other sample recordkeeping spreadsheet systems available at bit.ly/farmcashtrack, bit.ly/personalcashtrack and </t>
    </r>
    <r>
      <rPr>
        <color rgb="FF000000"/>
      </rPr>
      <t>bit.ly/recordkeepingform.</t>
    </r>
  </si>
  <si>
    <t>Total Acres Rented:</t>
  </si>
  <si>
    <r>
      <rPr>
        <rFont val="Arial"/>
        <b/>
        <color rgb="FF000000"/>
        <sz val="10.0"/>
      </rPr>
      <t xml:space="preserve">If you have questions contact the MSU Extension Farm Business Management team: </t>
    </r>
    <r>
      <rPr>
        <rFont val="Arial"/>
        <color rgb="FF000000"/>
        <sz val="10.0"/>
      </rPr>
      <t>www.canr.msu.edu/farm_management/experts</t>
    </r>
  </si>
  <si>
    <r>
      <rPr>
        <b/>
      </rPr>
      <t>Thank you</t>
    </r>
    <r>
      <rPr/>
      <t xml:space="preserve"> to the Good Food Fund for supporting the Spanish translation of this book.</t>
    </r>
  </si>
  <si>
    <t>1. A. Farm expenditures. Cash farm expenses</t>
  </si>
  <si>
    <t>Introduction</t>
  </si>
  <si>
    <t>The Farm Records Book is designed so you can easily file taxes with the US Internal Revenue Service (IRS). The tables on Section 1.A include items</t>
  </si>
  <si>
    <r>
      <rPr>
        <rFont val="Arial"/>
        <b/>
        <color rgb="FF000000"/>
        <sz val="10.0"/>
      </rPr>
      <t>Column 11 -</t>
    </r>
    <r>
      <rPr>
        <rFont val="Arial"/>
        <color rgb="FF000000"/>
        <sz val="10.0"/>
      </rPr>
      <t xml:space="preserve"> Record the cost of fertilizer and lime, as well as the cost of soil testing.</t>
    </r>
  </si>
  <si>
    <t xml:space="preserve">which can be reported in Schedule F part 2 as deductible, cash operating expenses. Operating, tax deductible expenses are ordinary and necessary </t>
  </si>
  <si>
    <t xml:space="preserve">costs for purchased inputs and services used for operating a farm for profit. These items are normally used up within a year of purchase. The cost of </t>
  </si>
  <si>
    <r>
      <rPr>
        <rFont val="Arial"/>
        <b/>
        <color rgb="FF000000"/>
        <sz val="10.0"/>
      </rPr>
      <t xml:space="preserve">Column 12 - </t>
    </r>
    <r>
      <rPr>
        <rFont val="Arial"/>
        <color rgb="FF000000"/>
        <sz val="10.0"/>
      </rPr>
      <t>Enter all trucking costs.</t>
    </r>
  </si>
  <si>
    <t>feeder livestock bought is included in this group. Schedule F line numbers are specified under these columns' headings for your convenience.</t>
  </si>
  <si>
    <t xml:space="preserve">On another hand, the cost of capital purchases such as dairy, breeding and work stock, machinery, tile and buildings, on another hand, is recovered </t>
  </si>
  <si>
    <r>
      <rPr>
        <rFont val="Arial"/>
        <b/>
        <color rgb="FF000000"/>
        <sz val="10.0"/>
      </rPr>
      <t xml:space="preserve">Column 13 - </t>
    </r>
    <r>
      <rPr>
        <rFont val="Arial"/>
        <color rgb="FF000000"/>
        <sz val="10.0"/>
      </rPr>
      <t>Record the cost of gasoline, oil, diesel fuel, and other farm fuel.</t>
    </r>
  </si>
  <si>
    <t xml:space="preserve">through annual depreciation and must be handled separately. Secion 1.C. may be used for this purpose. These transactions may be reported in IRS </t>
  </si>
  <si>
    <t>Form 4562 but other forms may apply. To learn more about farm taxes see the IRS "Farmers' Tax Guide".</t>
  </si>
  <si>
    <r>
      <rPr>
        <rFont val="Arial"/>
        <b/>
        <color rgb="FF000000"/>
        <sz val="10.0"/>
      </rPr>
      <t>Columns 14, 22, and 23</t>
    </r>
    <r>
      <rPr>
        <rFont val="Arial"/>
        <color rgb="FF000000"/>
        <sz val="10.0"/>
      </rPr>
      <t xml:space="preserve"> include only the farm share of these costs. Any reasonable division which can be defended in a tax review is satisfactory.</t>
    </r>
  </si>
  <si>
    <t>Taxes, insurance, and utilities for the personal residence of the taxpayer cannot be included.</t>
  </si>
  <si>
    <t>Instructions</t>
  </si>
  <si>
    <r>
      <rPr>
        <rFont val="Arial"/>
        <b/>
        <color rgb="FF000000"/>
        <sz val="10.0"/>
      </rPr>
      <t xml:space="preserve">Column 1 </t>
    </r>
    <r>
      <rPr>
        <rFont val="Arial"/>
        <color rgb="FF000000"/>
        <sz val="10.0"/>
      </rPr>
      <t>is to be used for recording quantities and dollar amounts in journal fashion. The total of column 1</t>
    </r>
    <r>
      <rPr>
        <rFont val="Arial"/>
        <b/>
        <color rgb="FF000000"/>
        <sz val="10.0"/>
      </rPr>
      <t xml:space="preserve"> </t>
    </r>
    <r>
      <rPr>
        <rFont val="Arial"/>
        <color rgb="FF000000"/>
        <sz val="10.0"/>
      </rPr>
      <t xml:space="preserve">can be used as a cross-check of the </t>
    </r>
  </si>
  <si>
    <r>
      <rPr>
        <rFont val="Arial"/>
        <b/>
        <color rgb="FF000000"/>
        <sz val="10.0"/>
      </rPr>
      <t xml:space="preserve">Column 15 - </t>
    </r>
    <r>
      <rPr>
        <rFont val="Arial"/>
        <color rgb="FF000000"/>
        <sz val="10.0"/>
      </rPr>
      <t>All interest paid on farm business debts is a deductible operating expense and should be kept separate from principal payments and</t>
    </r>
  </si>
  <si>
    <t>totals of all other columns to guard against posting errors. Also, it can be used for initial recording during rush, and the figures posted to the proper</t>
  </si>
  <si>
    <t>recorded in this column. This includes interest on real estate debt. Refer to Section 1.D for space to record more detailed loan information.</t>
  </si>
  <si>
    <t>itemized column when more time is available. Space is provided on Section 1. A. II. to record monthly totals for each kind of expense.</t>
  </si>
  <si>
    <r>
      <rPr>
        <rFont val="Arial"/>
        <b/>
        <color rgb="FF000000"/>
        <sz val="10.0"/>
      </rPr>
      <t xml:space="preserve">Column 16 - </t>
    </r>
    <r>
      <rPr>
        <rFont val="Arial"/>
        <color rgb="FF000000"/>
        <sz val="10.0"/>
      </rPr>
      <t>Record lease payments for machinery and equipment used on farm.</t>
    </r>
  </si>
  <si>
    <r>
      <rPr>
        <rFont val="Arial"/>
        <color rgb="FF000000"/>
        <sz val="10.0"/>
      </rPr>
      <t xml:space="preserve">The quantities of some items in </t>
    </r>
    <r>
      <rPr>
        <rFont val="Arial"/>
        <b/>
        <color rgb="FF000000"/>
        <sz val="10.0"/>
      </rPr>
      <t xml:space="preserve">columns 2 and 3 </t>
    </r>
    <r>
      <rPr>
        <rFont val="Arial"/>
        <color rgb="FF000000"/>
        <sz val="10.0"/>
      </rPr>
      <t xml:space="preserve">are necessary for business analysis and planning. This is especially true of purchased feed </t>
    </r>
  </si>
  <si>
    <t>and feeder livestock. Space is provided on Section 1.A.II to record monthly totals of quantities for each kind of expense.</t>
  </si>
  <si>
    <r>
      <rPr>
        <rFont val="Arial"/>
        <b/>
        <color rgb="FF000000"/>
        <sz val="10.0"/>
      </rPr>
      <t xml:space="preserve">Column 17 - </t>
    </r>
    <r>
      <rPr>
        <rFont val="Arial"/>
        <color rgb="FF000000"/>
        <sz val="10.0"/>
      </rPr>
      <t>Cash rent paid for use of land, buildings, and facilities.</t>
    </r>
  </si>
  <si>
    <r>
      <rPr>
        <rFont val="Arial"/>
        <b/>
        <color rgb="FF000000"/>
        <sz val="10.0"/>
      </rPr>
      <t>Column 4 -</t>
    </r>
    <r>
      <rPr>
        <rFont val="Arial"/>
        <color rgb="FF000000"/>
        <sz val="10.0"/>
      </rPr>
      <t xml:space="preserve"> Record the cost of the purchased feeder livestock which, when sold, will be entered in </t>
    </r>
    <r>
      <rPr>
        <rFont val="Arial"/>
        <b/>
        <color rgb="FF000000"/>
        <sz val="10.0"/>
      </rPr>
      <t xml:space="preserve">column 5 </t>
    </r>
    <r>
      <rPr>
        <rFont val="Arial"/>
        <color rgb="FF000000"/>
        <sz val="10.0"/>
      </rPr>
      <t>of the "Cash Farm Receipts"</t>
    </r>
  </si>
  <si>
    <r>
      <rPr>
        <rFont val="Arial"/>
        <b/>
        <color rgb="FF000000"/>
        <sz val="10.0"/>
      </rPr>
      <t xml:space="preserve">Column 18 - </t>
    </r>
    <r>
      <rPr>
        <rFont val="Arial"/>
        <color rgb="FF000000"/>
        <sz val="10.0"/>
      </rPr>
      <t xml:space="preserve">Record repairs to buildings, tile, and fence, which do not materially lengthen the useful life. This includes paint, minor repairs and </t>
    </r>
  </si>
  <si>
    <t xml:space="preserve">section. Since some of these animals may have been purchased in the previous tax year, special care should be taken with the costs recorded </t>
  </si>
  <si>
    <t>upkeep. The same rules apply for machinery repairs. Small tools, which have a short useful life, are also commonly included here.</t>
  </si>
  <si>
    <t>here. One way is to keep a separate record of feeder livestock when purchased and then record the cost in this book at the time sold.</t>
  </si>
  <si>
    <t xml:space="preserve">Where it is difficult to keep the identity of animals straight, it is possible to use a first in, first out method of reporting. This column should also </t>
  </si>
  <si>
    <r>
      <rPr>
        <rFont val="Arial"/>
        <b/>
        <color rgb="FF000000"/>
        <sz val="10.0"/>
      </rPr>
      <t xml:space="preserve">Column 19 - </t>
    </r>
    <r>
      <rPr>
        <rFont val="Arial"/>
        <color rgb="FF000000"/>
        <sz val="10.0"/>
      </rPr>
      <t>I</t>
    </r>
    <r>
      <rPr>
        <rFont val="Arial"/>
        <color rgb="FF000000"/>
        <sz val="10.0"/>
      </rPr>
      <t>nclude all purchases of seed and plants used for farm production.</t>
    </r>
  </si>
  <si>
    <t>include the cost of any other items purchased for resale. Use the "Explanation" column to identify if the expenseis for livestock or other iems.</t>
  </si>
  <si>
    <r>
      <rPr>
        <rFont val="Arial"/>
        <b/>
        <color rgb="FF000000"/>
        <sz val="10.0"/>
      </rPr>
      <t xml:space="preserve">Column 20 - </t>
    </r>
    <r>
      <rPr>
        <rFont val="Arial"/>
        <color rgb="FF000000"/>
        <sz val="10.0"/>
      </rPr>
      <t>Record grain storage costs here.</t>
    </r>
  </si>
  <si>
    <r>
      <rPr>
        <rFont val="Arial"/>
        <b/>
        <color rgb="FF000000"/>
        <sz val="10.0"/>
      </rPr>
      <t xml:space="preserve">Column 5 - </t>
    </r>
    <r>
      <rPr>
        <rFont val="Arial"/>
        <color rgb="FF000000"/>
        <sz val="10.0"/>
      </rPr>
      <t>The farm business share of automobile expense and truck expense is entered here. Form 4562 has to be attached when filing taxes.</t>
    </r>
  </si>
  <si>
    <r>
      <rPr>
        <rFont val="Arial"/>
        <b/>
        <color rgb="FF000000"/>
        <sz val="10.0"/>
      </rPr>
      <t xml:space="preserve">Column 21 - </t>
    </r>
    <r>
      <rPr>
        <rFont val="Arial"/>
        <color rgb="FF000000"/>
        <sz val="10.0"/>
      </rPr>
      <t xml:space="preserve">Schedule F part II provides a line for supplies. For good business analysis, specify which enterprise the expense corresponds to in the </t>
    </r>
  </si>
  <si>
    <r>
      <rPr>
        <rFont val="Arial"/>
        <b/>
        <color rgb="FF000000"/>
        <sz val="10.0"/>
      </rPr>
      <t xml:space="preserve">Column 6 - </t>
    </r>
    <r>
      <rPr>
        <rFont val="Arial"/>
        <color rgb="FF000000"/>
        <sz val="10.0"/>
      </rPr>
      <t>Enter all chemicals used in crop production.</t>
    </r>
  </si>
  <si>
    <t>"Explanation" column whenever possible.</t>
  </si>
  <si>
    <r>
      <rPr>
        <rFont val="Arial"/>
        <b/>
        <color rgb="FF000000"/>
        <sz val="10.0"/>
      </rPr>
      <t>Column 7 -</t>
    </r>
    <r>
      <rPr>
        <rFont val="Arial"/>
        <color rgb="FF000000"/>
        <sz val="10.0"/>
      </rPr>
      <t xml:space="preserve"> Enter conservation expenses and land clearing expenses.</t>
    </r>
  </si>
  <si>
    <r>
      <rPr>
        <rFont val="Arial"/>
        <b/>
        <color rgb="FF000000"/>
        <sz val="10.0"/>
      </rPr>
      <t xml:space="preserve">Column 22 and 23 - </t>
    </r>
    <r>
      <rPr>
        <rFont val="Arial"/>
        <color rgb="FF000000"/>
        <sz val="10.0"/>
      </rPr>
      <t xml:space="preserve">(See </t>
    </r>
    <r>
      <rPr>
        <rFont val="Arial"/>
        <b/>
        <color rgb="FF000000"/>
        <sz val="10.0"/>
      </rPr>
      <t>column 14.</t>
    </r>
    <r>
      <rPr>
        <rFont val="Arial"/>
        <color rgb="FF000000"/>
        <sz val="10.0"/>
      </rPr>
      <t>)</t>
    </r>
  </si>
  <si>
    <r>
      <rPr>
        <rFont val="Arial"/>
        <b/>
        <color rgb="FF000000"/>
        <sz val="10.0"/>
      </rPr>
      <t>Column 8 -</t>
    </r>
    <r>
      <rPr>
        <rFont val="Arial"/>
        <color rgb="FF000000"/>
        <sz val="10.0"/>
      </rPr>
      <t xml:space="preserve"> Record any custom work hired such as trucking, combining, silo filling, or planting.</t>
    </r>
  </si>
  <si>
    <r>
      <rPr>
        <rFont val="Arial"/>
        <b/>
        <color rgb="FF000000"/>
        <sz val="10.0"/>
      </rPr>
      <t xml:space="preserve">Column 24 - </t>
    </r>
    <r>
      <rPr>
        <rFont val="Arial"/>
        <color rgb="FF000000"/>
        <sz val="10.0"/>
      </rPr>
      <t>Combine all items of livestock expenses in this column. Included are veterinary, medicine, breeding fees, milkhouse supplies,</t>
    </r>
  </si>
  <si>
    <t>registration, and identification chips.</t>
  </si>
  <si>
    <r>
      <rPr>
        <rFont val="Arial"/>
        <b/>
        <color rgb="FF000000"/>
        <sz val="10.0"/>
      </rPr>
      <t>Column 9 -</t>
    </r>
    <r>
      <rPr>
        <rFont val="Arial"/>
        <color rgb="FF000000"/>
        <sz val="10.0"/>
      </rPr>
      <t xml:space="preserve"> Enter employee benefit plans (accident and health plans, group-term life insurance, dependent care assistance), plus any amount you </t>
    </r>
  </si>
  <si>
    <t>contributed into retirement plans which qualify for deduction from taxable income for your employees. These expenses will be reported on lines 15</t>
  </si>
  <si>
    <r>
      <rPr>
        <rFont val="Arial"/>
        <b/>
        <color rgb="FF000000"/>
        <sz val="10.0"/>
      </rPr>
      <t xml:space="preserve">Column 25 </t>
    </r>
    <r>
      <rPr>
        <rFont val="Arial"/>
        <color rgb="FF000000"/>
        <sz val="10.0"/>
      </rPr>
      <t xml:space="preserve">can be used as a catch-all for expense items not previously categorized. The "Explanation" column can be used to identify the expense </t>
    </r>
  </si>
  <si>
    <t>or 23 of Schedule F, and/or other tax forms.</t>
  </si>
  <si>
    <t xml:space="preserve">item in column 25 or for entering other general notes. (e.g., livestock marketing, crop marketing, drying expense, bees, dues and professional </t>
  </si>
  <si>
    <t>fees, IPM scouting, bin rent, packaging, replacement trees, irrigation energy, grazing fees, expenses from government payments, entertainment</t>
  </si>
  <si>
    <r>
      <rPr>
        <rFont val="Arial"/>
        <b/>
        <color rgb="FF000000"/>
        <sz val="10.0"/>
      </rPr>
      <t>Column 10 -</t>
    </r>
    <r>
      <rPr>
        <rFont val="Arial"/>
        <color rgb="FF000000"/>
        <sz val="10.0"/>
      </rPr>
      <t xml:space="preserve"> List all feed purchased, including grain, hay, pellet feed and supplements. Commonly included is the cost of grinding and minerals.</t>
    </r>
  </si>
  <si>
    <t>and gifts, and hedging losses).</t>
  </si>
  <si>
    <t>1. A. I. Farm expenditures. Cash farm expenses. Detail</t>
  </si>
  <si>
    <t>SCHEDULE F PART II ITEMS</t>
  </si>
  <si>
    <t>SCHEDULE F PART II ITEMS (cont.)</t>
  </si>
  <si>
    <t>Feeder</t>
  </si>
  <si>
    <t>Conservation</t>
  </si>
  <si>
    <t>Explanation</t>
  </si>
  <si>
    <t>Quantity unit (e.g., CWT)</t>
  </si>
  <si>
    <t>livestock</t>
  </si>
  <si>
    <t>Insurance</t>
  </si>
  <si>
    <t>Veterinary,</t>
  </si>
  <si>
    <t>bought</t>
  </si>
  <si>
    <t>Car,</t>
  </si>
  <si>
    <t>Custom</t>
  </si>
  <si>
    <t>Employee</t>
  </si>
  <si>
    <t>Feed</t>
  </si>
  <si>
    <t>Fertilizer</t>
  </si>
  <si>
    <t>Freight,</t>
  </si>
  <si>
    <t>Gas, oil,</t>
  </si>
  <si>
    <t>(other than</t>
  </si>
  <si>
    <t>Machine</t>
  </si>
  <si>
    <t>Rent or</t>
  </si>
  <si>
    <t>Repairs,</t>
  </si>
  <si>
    <t>Seeds,</t>
  </si>
  <si>
    <t>breeding,</t>
  </si>
  <si>
    <t>dollar</t>
  </si>
  <si>
    <t>No. or</t>
  </si>
  <si>
    <t>Sch. F Pt.1</t>
  </si>
  <si>
    <t>truck</t>
  </si>
  <si>
    <t>Chemicals</t>
  </si>
  <si>
    <t>hire</t>
  </si>
  <si>
    <t>benefits</t>
  </si>
  <si>
    <t>purchased</t>
  </si>
  <si>
    <t>and lime</t>
  </si>
  <si>
    <t>trucking</t>
  </si>
  <si>
    <t>fuel</t>
  </si>
  <si>
    <t>health)</t>
  </si>
  <si>
    <t>Interest</t>
  </si>
  <si>
    <t>lease</t>
  </si>
  <si>
    <t>maintenance</t>
  </si>
  <si>
    <t>plants</t>
  </si>
  <si>
    <t>Storage</t>
  </si>
  <si>
    <t>Supplies</t>
  </si>
  <si>
    <t>Taxes</t>
  </si>
  <si>
    <t>Utilities</t>
  </si>
  <si>
    <t>medicine</t>
  </si>
  <si>
    <t>Paid to</t>
  </si>
  <si>
    <t>Check</t>
  </si>
  <si>
    <t>amount</t>
  </si>
  <si>
    <t>head</t>
  </si>
  <si>
    <t>Line 1.b</t>
  </si>
  <si>
    <t>Line 10</t>
  </si>
  <si>
    <t>Line 11</t>
  </si>
  <si>
    <t>Line 12</t>
  </si>
  <si>
    <t>Line 13</t>
  </si>
  <si>
    <t>Lines 15, 23</t>
  </si>
  <si>
    <t>Line 16</t>
  </si>
  <si>
    <t>Line 17</t>
  </si>
  <si>
    <t>Line 18</t>
  </si>
  <si>
    <t>Line 19</t>
  </si>
  <si>
    <t>Line 20</t>
  </si>
  <si>
    <t>Line 21</t>
  </si>
  <si>
    <t>Line 24a</t>
  </si>
  <si>
    <t>Line 24b</t>
  </si>
  <si>
    <t>Line 25</t>
  </si>
  <si>
    <t>Line 26</t>
  </si>
  <si>
    <t>Line 27</t>
  </si>
  <si>
    <t>Line 28</t>
  </si>
  <si>
    <t>Line 29</t>
  </si>
  <si>
    <t>Line 30</t>
  </si>
  <si>
    <t>Line 31</t>
  </si>
  <si>
    <t>Line 32</t>
  </si>
  <si>
    <t>Date</t>
  </si>
  <si>
    <t>(vendor)</t>
  </si>
  <si>
    <t>no.</t>
  </si>
  <si>
    <t>TOTALS</t>
  </si>
  <si>
    <t>1. A. II. Farm expenditures. Cash farm expenses. Summary - Part 1</t>
  </si>
  <si>
    <t>Month</t>
  </si>
  <si>
    <t>JANUARY</t>
  </si>
  <si>
    <t>FEBRUARY</t>
  </si>
  <si>
    <t>MARCH</t>
  </si>
  <si>
    <t>1ST QUARTER</t>
  </si>
  <si>
    <t>APRIL</t>
  </si>
  <si>
    <t>MAY</t>
  </si>
  <si>
    <t>JUNE</t>
  </si>
  <si>
    <t>2ND QUARTER</t>
  </si>
  <si>
    <t>JULY</t>
  </si>
  <si>
    <t>AUGUST</t>
  </si>
  <si>
    <t>SEPTEMBER</t>
  </si>
  <si>
    <t>3RD QUARTER</t>
  </si>
  <si>
    <t>OCTOBER</t>
  </si>
  <si>
    <t>NOVEMBER</t>
  </si>
  <si>
    <t>JANUARY-NOVEMBER TOTALS
for Income Tax Management</t>
  </si>
  <si>
    <t>DECEMBER</t>
  </si>
  <si>
    <t>4TH QUARTER
(OCT., NOV., DEC.)</t>
  </si>
  <si>
    <t>TOTAL FOR YEAR</t>
  </si>
  <si>
    <t>1. A. II. Farm expenditures. Cash farm expenses. Summary - Part 2</t>
  </si>
  <si>
    <t>1. B. Farm expenditures. Labor record</t>
  </si>
  <si>
    <t>Hired labor and management can be a major cost item for today's farms. The entire amount of reasonable wages (salary) paid before withholding is a</t>
  </si>
  <si>
    <t>tax-deductible expense for the employer.</t>
  </si>
  <si>
    <t>Total amount</t>
  </si>
  <si>
    <t>Because of the importance and the number of data entries associated with hiring employees, a separate recording location distinct and separate from</t>
  </si>
  <si>
    <t>the other cash farm expenses is provided.</t>
  </si>
  <si>
    <t>The form is designed to have a separate page for each employee.</t>
  </si>
  <si>
    <t>On another hand, for a complete financial analysis of the business, the value of unpaid family labor and management must be accounted for.</t>
  </si>
  <si>
    <t>There is space to enter family or other unpaid labor in Section 1.B.II, Summary. You may also keep records of the hours worked by family on the first</t>
  </si>
  <si>
    <t>two columns of the labor tables and leave the rest blank.</t>
  </si>
  <si>
    <r>
      <rPr>
        <rFont val="Arial"/>
        <b/>
        <color rgb="FF000000"/>
        <sz val="10.0"/>
      </rPr>
      <t>Column 1</t>
    </r>
    <r>
      <rPr>
        <rFont val="Arial"/>
        <color rgb="FF000000"/>
        <sz val="10.0"/>
      </rPr>
      <t xml:space="preserve"> is used to reflect the gross dollar amount of the wage (salary) for the specified time period.</t>
    </r>
  </si>
  <si>
    <r>
      <rPr>
        <rFont val="Arial"/>
        <b/>
        <color rgb="FF000000"/>
        <sz val="10.0"/>
      </rPr>
      <t>Column 2</t>
    </r>
    <r>
      <rPr>
        <rFont val="Arial"/>
        <color rgb="FF000000"/>
        <sz val="10.0"/>
      </rPr>
      <t xml:space="preserve"> can be used to recognize the elective decision by the employee to contribute part of his/her before-tax wages to his/her retirement, </t>
    </r>
    <r>
      <rPr>
        <rFont val="Arial"/>
        <color rgb="FF000000"/>
        <sz val="10.0"/>
      </rPr>
      <t>flexible</t>
    </r>
  </si>
  <si>
    <t>spending account (FSA), health saving account (HSA), child care, health, accident or dental insurance and other provisions allowed by the IRS.</t>
  </si>
  <si>
    <r>
      <rPr>
        <rFont val="Arial"/>
        <b/>
        <color rgb="FF000000"/>
        <sz val="10.0"/>
      </rPr>
      <t>Column 3</t>
    </r>
    <r>
      <rPr>
        <rFont val="Arial"/>
        <color rgb="FF000000"/>
        <sz val="10.0"/>
      </rPr>
      <t xml:space="preserve"> is the taxable earnings to the employee, which may or may not be different from gross wages, depending on the elective decisions</t>
    </r>
  </si>
  <si>
    <t>recognized in column 2.</t>
  </si>
  <si>
    <r>
      <rPr>
        <rFont val="Arial"/>
        <b/>
        <color rgb="FF000000"/>
        <sz val="10.0"/>
      </rPr>
      <t>Column 4</t>
    </r>
    <r>
      <rPr>
        <rFont val="Arial"/>
        <color rgb="FF000000"/>
        <sz val="10.0"/>
      </rPr>
      <t xml:space="preserve"> is used to recognize the withholding for federal income tax.</t>
    </r>
  </si>
  <si>
    <r>
      <rPr>
        <rFont val="Arial"/>
        <b/>
        <color rgb="FF000000"/>
        <sz val="10.0"/>
      </rPr>
      <t xml:space="preserve">Column 5 </t>
    </r>
    <r>
      <rPr>
        <rFont val="Arial"/>
        <color rgb="FF000000"/>
        <sz val="10.0"/>
      </rPr>
      <t>is used to record the withholding for the Federal Insurance Contribution Act (FICA); i.e. Social Security and Medicare.</t>
    </r>
  </si>
  <si>
    <t>4TH QUARTER (OCT., NOV., DEC.)</t>
  </si>
  <si>
    <r>
      <rPr>
        <rFont val="Arial"/>
        <b/>
        <color rgb="FF000000"/>
        <sz val="10.0"/>
      </rPr>
      <t xml:space="preserve">Column 6 </t>
    </r>
    <r>
      <rPr>
        <rFont val="Arial"/>
        <color rgb="FF000000"/>
        <sz val="10.0"/>
      </rPr>
      <t>is used to record the withholding for state income tax.</t>
    </r>
  </si>
  <si>
    <r>
      <rPr>
        <rFont val="Arial"/>
        <b/>
        <color rgb="FF000000"/>
        <sz val="10.0"/>
      </rPr>
      <t>Column 7</t>
    </r>
    <r>
      <rPr>
        <rFont val="Arial"/>
        <color rgb="FF000000"/>
        <sz val="10.0"/>
      </rPr>
      <t xml:space="preserve"> represents the net amount received by the employee. This amount reflects the deductions due to his/her elective contributions plus the</t>
    </r>
  </si>
  <si>
    <t>mandated withholding for income tax and FICA.</t>
  </si>
  <si>
    <t>1. B. I. Farm expenditures. Labor record. Detail</t>
  </si>
  <si>
    <t>Name:</t>
  </si>
  <si>
    <t>Date hired:</t>
  </si>
  <si>
    <t>Address:</t>
  </si>
  <si>
    <t>Social security number:</t>
  </si>
  <si>
    <t>Rate of pay:</t>
  </si>
  <si>
    <t>Withholding</t>
  </si>
  <si>
    <t xml:space="preserve">Employee </t>
  </si>
  <si>
    <t xml:space="preserve">FICA (social </t>
  </si>
  <si>
    <t>Period</t>
  </si>
  <si>
    <t>Gross</t>
  </si>
  <si>
    <t>Contribution</t>
  </si>
  <si>
    <t>Taxable</t>
  </si>
  <si>
    <t>Federal</t>
  </si>
  <si>
    <t xml:space="preserve">security &amp; </t>
  </si>
  <si>
    <t>State</t>
  </si>
  <si>
    <t>Net amount</t>
  </si>
  <si>
    <t>Covered</t>
  </si>
  <si>
    <t>Hours</t>
  </si>
  <si>
    <t>Earnings</t>
  </si>
  <si>
    <t>(FSA, retirement)</t>
  </si>
  <si>
    <t xml:space="preserve">Taxes </t>
  </si>
  <si>
    <t>medicare)</t>
  </si>
  <si>
    <t>Paid</t>
  </si>
  <si>
    <t>Date Paid</t>
  </si>
  <si>
    <t>3 = 1 - 2</t>
  </si>
  <si>
    <t>7 = 3 - (4+5+6)</t>
  </si>
  <si>
    <t>1. B. II. Farm expenditures. Labor record. Summary</t>
  </si>
  <si>
    <t>Number of Hours</t>
  </si>
  <si>
    <t>Unpaid operator</t>
  </si>
  <si>
    <t>Unpaid family and others</t>
  </si>
  <si>
    <t>Employees</t>
  </si>
  <si>
    <t>4TH QUARTER</t>
  </si>
  <si>
    <t>1. C. I. Farm expenditures. Purchases of business property</t>
  </si>
  <si>
    <t>1. C. I. Farm expenditures. Purchases of business property. Detail</t>
  </si>
  <si>
    <t xml:space="preserve">In these tables you should record purchases of dairy, breeding, and working livestock which are held and used in the farm business for </t>
  </si>
  <si>
    <t>Basis</t>
  </si>
  <si>
    <t xml:space="preserve">Basis </t>
  </si>
  <si>
    <t xml:space="preserve">production of income. Do not include market livestock. Additionally, record the purchase of any new or used machinery or equipment, buildings, </t>
  </si>
  <si>
    <t>Cash</t>
  </si>
  <si>
    <t xml:space="preserve">Section </t>
  </si>
  <si>
    <t>Method</t>
  </si>
  <si>
    <t xml:space="preserve">left at </t>
  </si>
  <si>
    <t xml:space="preserve">This </t>
  </si>
  <si>
    <t>Accumulated</t>
  </si>
  <si>
    <t xml:space="preserve">Next </t>
  </si>
  <si>
    <t>land and capital improvements to buildings or the land that were purchased by the farm business for production of income. Improvements include</t>
  </si>
  <si>
    <t>paid</t>
  </si>
  <si>
    <t>Salvage</t>
  </si>
  <si>
    <t xml:space="preserve">Bonus </t>
  </si>
  <si>
    <t>and</t>
  </si>
  <si>
    <t xml:space="preserve">Original </t>
  </si>
  <si>
    <t xml:space="preserve">start of </t>
  </si>
  <si>
    <t xml:space="preserve">year's </t>
  </si>
  <si>
    <t xml:space="preserve">end of </t>
  </si>
  <si>
    <t>depreciation</t>
  </si>
  <si>
    <t xml:space="preserve">drainage tile, fences, irrigation systems and other improvements that have a determinable useful life longer than one year. These should be </t>
  </si>
  <si>
    <t>purch</t>
  </si>
  <si>
    <t>Description</t>
  </si>
  <si>
    <t>price</t>
  </si>
  <si>
    <t>"boot"</t>
  </si>
  <si>
    <t>value</t>
  </si>
  <si>
    <t>expens.</t>
  </si>
  <si>
    <t>depr. %</t>
  </si>
  <si>
    <t>Convention</t>
  </si>
  <si>
    <t>years</t>
  </si>
  <si>
    <t>basis</t>
  </si>
  <si>
    <t>the year</t>
  </si>
  <si>
    <t>depr.</t>
  </si>
  <si>
    <t>taken so far</t>
  </si>
  <si>
    <t>deprec.</t>
  </si>
  <si>
    <t>included here, not as a cash farm expense. Enter land purchases in a separate line from buildings and capital improvements, because since land</t>
  </si>
  <si>
    <t>10=4-5-6</t>
  </si>
  <si>
    <t>13=11-12</t>
  </si>
  <si>
    <t xml:space="preserve">is non-depreciable, some of the columns will not apply, even if they were purcahsed together. You should also record any deductions taken for </t>
  </si>
  <si>
    <t>casualty losses, such as those resulting from fires or storms.</t>
  </si>
  <si>
    <r>
      <rPr>
        <rFont val="Arial"/>
        <b/>
        <color rgb="FF000000"/>
        <sz val="10.0"/>
      </rPr>
      <t xml:space="preserve">Columns 1 and 2: </t>
    </r>
    <r>
      <rPr>
        <rFont val="Arial"/>
        <color rgb="FF000000"/>
        <sz val="10.0"/>
      </rPr>
      <t>Record the date of purchase and note if machinery is new or used, and number and type of livestock – dairy, breeding, etc.</t>
    </r>
  </si>
  <si>
    <r>
      <rPr>
        <rFont val="Arial"/>
        <b/>
        <color rgb="FF000000"/>
        <sz val="10.0"/>
      </rPr>
      <t xml:space="preserve">Columns 3, 4 and 5: </t>
    </r>
    <r>
      <rPr>
        <rFont val="Arial"/>
        <b val="0"/>
        <color rgb="FF000000"/>
        <sz val="10.0"/>
      </rPr>
      <t>Total price is the total value of the item, including any fees and charges associated with the purchase. In column 4, note</t>
    </r>
  </si>
  <si>
    <t>the cash portion. This may be the same as the total or not, if a trade-in was involved. Estimate a salvage value and place it in column 5.</t>
  </si>
  <si>
    <r>
      <rPr>
        <rFont val="Arial"/>
        <b/>
        <sz val="10.0"/>
      </rPr>
      <t xml:space="preserve">Columns 6 and 7: </t>
    </r>
    <r>
      <rPr>
        <rFont val="Arial"/>
        <b val="0"/>
        <sz val="10.0"/>
      </rPr>
      <t xml:space="preserve">Section 179 and Bonus Depreciation are incentives that allow taxpayers to write off all or part of the cost of qualifying assets </t>
    </r>
  </si>
  <si>
    <t>in the year they are placed in service. Both deductions can be applied to new and used tangible property that was not inherited, gifted, or</t>
  </si>
  <si>
    <t xml:space="preserve">acquired from a related party, and can be combined if desired. Section 179 depreciation is reduced if purchases exceed a threshold, but it allows </t>
  </si>
  <si>
    <t xml:space="preserve">to allocate the deduction among assets according to preference. Bonus depreciation has no annual limit, but it applies to all assets within an </t>
  </si>
  <si>
    <t xml:space="preserve">asset class. Section 179 is limited to the amount of taxable income, whereas bonus depreciation can be used to create a net loss. Note that </t>
  </si>
  <si>
    <t>whenever you sell an asset for more than the cost basis left, you have to pay tax on the depreciation recapture, which is ordinary income.</t>
  </si>
  <si>
    <t>Consult with your accountant or look at last year's tax return to fill in these columns.</t>
  </si>
  <si>
    <r>
      <rPr>
        <rFont val="Arial"/>
        <b/>
        <sz val="10.0"/>
      </rPr>
      <t xml:space="preserve">Columns 8 and 9: </t>
    </r>
    <r>
      <rPr>
        <rFont val="Arial"/>
        <b val="0"/>
        <sz val="10.0"/>
      </rPr>
      <t>The convention chosen affects the depreciation amount that can be deducted in year 1. It can be Half-year or Mid-quarter.</t>
    </r>
  </si>
  <si>
    <r>
      <rPr>
        <rFont val="Arial"/>
        <color rgb="FF000000"/>
        <sz val="10.0"/>
      </rPr>
      <t>The annual depreciation expense will be determined by the cost recovery method chosen</t>
    </r>
    <r>
      <rPr>
        <rFont val="Arial"/>
        <b/>
        <color rgb="FF000000"/>
        <sz val="10.0"/>
      </rPr>
      <t>,</t>
    </r>
    <r>
      <rPr>
        <rFont val="Arial"/>
        <color rgb="FF000000"/>
        <sz val="10.0"/>
      </rPr>
      <t xml:space="preserve"> including the recovery period in years (</t>
    </r>
    <r>
      <rPr>
        <rFont val="Arial"/>
        <b/>
        <color rgb="FF000000"/>
        <sz val="10.0"/>
      </rPr>
      <t>column 9</t>
    </r>
    <r>
      <rPr>
        <rFont val="Arial"/>
        <color rgb="FF000000"/>
        <sz val="10.0"/>
      </rPr>
      <t xml:space="preserve">, see </t>
    </r>
  </si>
  <si>
    <r>
      <rPr>
        <rFont val="Arial"/>
        <color rgb="FF000000"/>
        <sz val="10.0"/>
      </rPr>
      <t>Table 1. C. II.), and the cost basis for depreciation (</t>
    </r>
    <r>
      <rPr>
        <rFont val="Arial"/>
        <b/>
        <color rgb="FF000000"/>
        <sz val="10.0"/>
      </rPr>
      <t>column 10</t>
    </r>
    <r>
      <rPr>
        <rFont val="Arial"/>
        <color rgb="FF000000"/>
        <sz val="10.0"/>
      </rPr>
      <t xml:space="preserve">). The most common depreciation methods are the Modified Accelerated Cost </t>
    </r>
  </si>
  <si>
    <t xml:space="preserve">Recovery System (MACRS), 150% declining balance (see Table 1. C. II.) and the straight-line. Other methods are the Alternative Depreciation </t>
  </si>
  <si>
    <t>System (ADS), the Special Depreciation Allowance and "Sum of the Years' Digits". The sum of years' digits method is accelerated depreciation.</t>
  </si>
  <si>
    <r>
      <rPr>
        <b/>
      </rPr>
      <t xml:space="preserve">Column 10: </t>
    </r>
    <r>
      <rPr/>
      <t>The original basis is calculated as column 4 minus column 5 minus column 6.</t>
    </r>
  </si>
  <si>
    <r>
      <rPr>
        <b/>
      </rPr>
      <t>Columns 11 through 15:</t>
    </r>
    <r>
      <rPr/>
      <t xml:space="preserve"> Create a new line for each item every year, and update these columns. The cost left at the beginning of the year</t>
    </r>
  </si>
  <si>
    <r>
      <rPr/>
      <t>(</t>
    </r>
    <r>
      <rPr>
        <b/>
      </rPr>
      <t>column 11</t>
    </r>
    <r>
      <rPr/>
      <t>) is equal to the original cost basis (</t>
    </r>
    <r>
      <rPr>
        <b/>
      </rPr>
      <t>column 10</t>
    </r>
    <r>
      <rPr/>
      <t>) in the year of purchase. In successive years it is equal to the cost left at the end of</t>
    </r>
  </si>
  <si>
    <t>the previous year. This year's depreciation is a calculation that has to be made separately, and your tax preparer will probably do that for you.</t>
  </si>
  <si>
    <r>
      <rPr/>
      <t xml:space="preserve">Same applies to </t>
    </r>
    <r>
      <rPr>
        <b/>
      </rPr>
      <t>column 15</t>
    </r>
    <r>
      <rPr/>
      <t xml:space="preserve">, estimated depreciation to be taken next year. </t>
    </r>
    <r>
      <rPr>
        <b/>
      </rPr>
      <t>Column 14</t>
    </r>
    <r>
      <rPr/>
      <t xml:space="preserve"> can be kept by adding all years' depreciation for an item.</t>
    </r>
  </si>
  <si>
    <t>1. C. II. Farm expenditures. Purchases of business property. Farm property recovery periods</t>
  </si>
  <si>
    <t>1. C. II. Farm expenditures. Purchases of business property. Farm property recovery periods (cont'd)</t>
  </si>
  <si>
    <t>RECOVERY PERIOD IN YEARS FOR:</t>
  </si>
  <si>
    <t>GDS - general</t>
  </si>
  <si>
    <t>ADS - alternative</t>
  </si>
  <si>
    <t>ASSETS</t>
  </si>
  <si>
    <t>depreciation system</t>
  </si>
  <si>
    <t>ASSETS (cont'd.)</t>
  </si>
  <si>
    <t>Agricultural structures (single-purpose)</t>
  </si>
  <si>
    <t>Office equipment (not calculators, copiers or typewriters)</t>
  </si>
  <si>
    <t>Airplanes (including helicopters) (1)</t>
  </si>
  <si>
    <t>Office furniture or fixtures</t>
  </si>
  <si>
    <t>Automobiles</t>
  </si>
  <si>
    <t>Residential rental property</t>
  </si>
  <si>
    <t>Calculators and copiers</t>
  </si>
  <si>
    <t>Cattle (dairy or breeding)</t>
  </si>
  <si>
    <t>Tractor units (over-the-road)</t>
  </si>
  <si>
    <t>Communication equipment (2)</t>
  </si>
  <si>
    <t>Trees or vines bearing fruit or nuts</t>
  </si>
  <si>
    <t>Computers and peripheral equipment</t>
  </si>
  <si>
    <t>Truck (heavy duty, unloaded weight 13,000 lbs or more)</t>
  </si>
  <si>
    <t>Cotton ginning assets</t>
  </si>
  <si>
    <t>Truck (weight less than 13,000 lbs)</t>
  </si>
  <si>
    <t>Typewriter</t>
  </si>
  <si>
    <t>Drainage facilities</t>
  </si>
  <si>
    <t>Farm buildings (3)</t>
  </si>
  <si>
    <t>(1) Not including airplanes used in commercial or contract carrying of passengers.</t>
  </si>
  <si>
    <t>Farm machinery and equipment</t>
  </si>
  <si>
    <t>5 if new, 7 if used</t>
  </si>
  <si>
    <t>(2) Not including communication equipment listed in other classes.</t>
  </si>
  <si>
    <t>Fences (agricultural)</t>
  </si>
  <si>
    <t>(3) Not including single purpose agricultural or horticultural structures.</t>
  </si>
  <si>
    <t>(4) Used by logging and sawmill operators for cutting up timber.</t>
  </si>
  <si>
    <t>Goats and sheep (breeding)</t>
  </si>
  <si>
    <t>(5) For property placed in service before May 13th 1993 the recovery period is 31.5 years.</t>
  </si>
  <si>
    <t>Grain bin</t>
  </si>
  <si>
    <t>Hogs (breeding)</t>
  </si>
  <si>
    <t>1. C. II. Farm expenditures. Purchases of business property. 150% Declining Balance (DB) method</t>
  </si>
  <si>
    <t>Horses (age when placed in service)</t>
  </si>
  <si>
    <t>Breeding and working (12 years or less)</t>
  </si>
  <si>
    <t>3-year</t>
  </si>
  <si>
    <t>5-year</t>
  </si>
  <si>
    <t>7-year</t>
  </si>
  <si>
    <t>20-year</t>
  </si>
  <si>
    <t>Breeding and working (more than 12 years)</t>
  </si>
  <si>
    <t>25.0%</t>
  </si>
  <si>
    <t>15.0%</t>
  </si>
  <si>
    <t>10.71%</t>
  </si>
  <si>
    <t>3.75%</t>
  </si>
  <si>
    <t>Racing horses (more than 2 years)</t>
  </si>
  <si>
    <t>Horticultural structures (single purpose)</t>
  </si>
  <si>
    <t>Logging machinery and equipment (4)</t>
  </si>
  <si>
    <t>Non residential real property</t>
  </si>
  <si>
    <t>39 (5)</t>
  </si>
  <si>
    <t>1. D. Farm expenditures. Loan transactions</t>
  </si>
  <si>
    <t>1. D. I. Farm expenditures. Loan transactions. Short-term Loans</t>
  </si>
  <si>
    <t>Beginning</t>
  </si>
  <si>
    <t>Payments</t>
  </si>
  <si>
    <t>Ending</t>
  </si>
  <si>
    <t>Making payments on farm debt obligations is a cash expenditure. A debt service payment most often consists of both a debt reduction (the</t>
  </si>
  <si>
    <t>Principal</t>
  </si>
  <si>
    <t>Additional</t>
  </si>
  <si>
    <t xml:space="preserve">Principal </t>
  </si>
  <si>
    <t>principal payment) and an interest expense.</t>
  </si>
  <si>
    <t>Owed</t>
  </si>
  <si>
    <t xml:space="preserve">Borrowing
</t>
  </si>
  <si>
    <t>Payment</t>
  </si>
  <si>
    <t xml:space="preserve">The principal portion of the debt service payment is an expenditure of funds but is not a tax-deductible expense and therefore is not included on </t>
  </si>
  <si>
    <t>Creditor</t>
  </si>
  <si>
    <t>5 = 3 + 4</t>
  </si>
  <si>
    <t>6 = 1 + 2 - 3</t>
  </si>
  <si>
    <t>Section 1.A., but is important for business analysis purposes.</t>
  </si>
  <si>
    <t>The interest portion of the debt service payment is a tax-deductible expense and therefore it is included as a column on Section 1.A.</t>
  </si>
  <si>
    <t>For these important distinctions, it is necessary that farm records provide an accurate accounting of these expenditures.</t>
  </si>
  <si>
    <t>These loan transaction forms provide space to keep track of debt service payments. Use the first one for short-term, operating, current or annual</t>
  </si>
  <si>
    <t>loans, the second one for intermediate loans, and the third one for long term loans.</t>
  </si>
  <si>
    <t>Intermediate loans are debts against intermediate assets - machinery, breeding livestock and buildings when due within 7 or 10 years.</t>
  </si>
  <si>
    <t xml:space="preserve">Long-term loans are liabilities against long term assets. This will usually include loans, land contracts or mortgages for the purchase of land, </t>
  </si>
  <si>
    <t>buildings, and other permanent land improvements. These typically are set up with 10 or more years to repay.</t>
  </si>
  <si>
    <t>After specifying the date of transaction, creditor and description on the first three columns:</t>
  </si>
  <si>
    <r>
      <rPr>
        <rFont val="Arial"/>
        <b/>
        <color rgb="FF000000"/>
        <sz val="10.0"/>
      </rPr>
      <t>Column 1</t>
    </r>
    <r>
      <rPr>
        <rFont val="Arial"/>
        <color rgb="FF000000"/>
        <sz val="10.0"/>
      </rPr>
      <t xml:space="preserve"> is used to record the beginning principal owed.</t>
    </r>
  </si>
  <si>
    <r>
      <rPr>
        <rFont val="Arial"/>
        <b/>
        <color rgb="FF000000"/>
        <sz val="10.0"/>
      </rPr>
      <t xml:space="preserve">Column 2 </t>
    </r>
    <r>
      <rPr>
        <rFont val="Arial"/>
        <color rgb="FF000000"/>
        <sz val="10.0"/>
      </rPr>
      <t>can be used to recognize an additional borrowing from this credit source.</t>
    </r>
  </si>
  <si>
    <r>
      <rPr>
        <rFont val="Arial"/>
        <b/>
        <color rgb="FF000000"/>
        <sz val="10.0"/>
      </rPr>
      <t>Column 3</t>
    </r>
    <r>
      <rPr>
        <rFont val="Arial"/>
        <color rgb="FF000000"/>
        <sz val="10.0"/>
      </rPr>
      <t xml:space="preserve"> represents the principal portion of the debt service payment.</t>
    </r>
  </si>
  <si>
    <r>
      <rPr>
        <rFont val="Arial"/>
        <b/>
        <sz val="10.0"/>
      </rPr>
      <t>Column 4</t>
    </r>
    <r>
      <rPr>
        <rFont val="Arial"/>
        <sz val="10.0"/>
      </rPr>
      <t xml:space="preserve"> is the interest portion of the debt service payment. Interest totals from this section can be carried to the "Annual Summary of</t>
    </r>
  </si>
  <si>
    <t>Farm Expenses", column 15, and/or entered on Schedule F, line 23a for mortgage interest and line 23b for other interest on farm business debt.</t>
  </si>
  <si>
    <r>
      <rPr>
        <rFont val="Arial"/>
        <b/>
        <color rgb="FF000000"/>
        <sz val="10.0"/>
      </rPr>
      <t>Column 5</t>
    </r>
    <r>
      <rPr>
        <rFont val="Arial"/>
        <color rgb="FF000000"/>
        <sz val="10.0"/>
      </rPr>
      <t xml:space="preserve"> is used to record the total debt service payment.</t>
    </r>
  </si>
  <si>
    <r>
      <rPr>
        <rFont val="Arial"/>
        <b/>
        <color rgb="FF000000"/>
        <sz val="10.0"/>
      </rPr>
      <t>Column 6</t>
    </r>
    <r>
      <rPr>
        <rFont val="Arial"/>
        <color rgb="FF000000"/>
        <sz val="10.0"/>
      </rPr>
      <t xml:space="preserve"> provides the opportunity to determine the ending principal balance owed. This amount will eventually need to be reconciled with the </t>
    </r>
  </si>
  <si>
    <t>statement provided by your creditor.</t>
  </si>
  <si>
    <t>1. D. II. Farm expenditures. Loan transactions. Intermediate-term Loans</t>
  </si>
  <si>
    <t>1. D. III. Farm expenditures. Loan transactions. Long-term Loans</t>
  </si>
  <si>
    <t xml:space="preserve"> 2. A. Farm income. Cash farm receipts</t>
  </si>
  <si>
    <t>Farm income can be placed into two categories - ordinary income and capital gains.</t>
  </si>
  <si>
    <r>
      <rPr>
        <rFont val="Arial"/>
        <b/>
        <color rgb="FF000000"/>
        <sz val="10.0"/>
      </rPr>
      <t>Column 5</t>
    </r>
    <r>
      <rPr>
        <rFont val="Arial"/>
        <color rgb="FF000000"/>
        <sz val="10.0"/>
      </rPr>
      <t xml:space="preserve"> is for the sale of livestock that was raised to be fed out and sold. Include raised slaughter livestock (cattle, hogs and lambs). Line 2 of </t>
    </r>
  </si>
  <si>
    <r>
      <rPr>
        <rFont val="Arial"/>
        <color rgb="FF000000"/>
        <sz val="10.0"/>
      </rPr>
      <t xml:space="preserve">Ordinary income </t>
    </r>
    <r>
      <rPr>
        <rFont val="Arial"/>
        <color rgb="FF000000"/>
        <sz val="10.0"/>
      </rPr>
      <t xml:space="preserve">originates from sales of products produced and services rendered. Examples of ordinary income are grain sales, livestock </t>
    </r>
  </si>
  <si>
    <t>Schedule F will include this income plus that from the sale of other crops or livestock products raised at the farm (see columns 13 - 17).</t>
  </si>
  <si>
    <t xml:space="preserve">products such as milk, and feeder or market livestock sold. Ordinary farm income is reported to the IRS for income tax filing purposes on </t>
  </si>
  <si>
    <t>Schedule F. Line numbers are specified under column headings for your convenience. To learn more about farm taxes see the IRS "Farmers' Tax 
Guide".</t>
  </si>
  <si>
    <r>
      <rPr>
        <b/>
      </rPr>
      <t>Column 6</t>
    </r>
    <r>
      <rPr/>
      <t xml:space="preserve">  is for patronage dividends and refunds which result from the operation of the business.</t>
    </r>
  </si>
  <si>
    <t>Guide".</t>
  </si>
  <si>
    <t xml:space="preserve">On another hand the sale of capital items such as dairy, breeding and work stock, machinery, tile and buildings affect depreciation and capital </t>
  </si>
  <si>
    <r>
      <rPr>
        <b/>
      </rPr>
      <t>Column 7</t>
    </r>
    <r>
      <rPr/>
      <t xml:space="preserve">  is for government payments for production flexibility contracts and agricultural conservation practices, e.g., SP-53, PA 116 and</t>
    </r>
  </si>
  <si>
    <t>gains tax calculations and therefore must be handled separately, see Secion 2.B.</t>
  </si>
  <si>
    <t>Homestead Credit.</t>
  </si>
  <si>
    <r>
      <rPr>
        <rFont val="Arial"/>
        <b/>
        <color rgb="FF000000"/>
        <sz val="10.0"/>
      </rPr>
      <t>Column 8</t>
    </r>
    <r>
      <rPr>
        <rFont val="Arial"/>
        <b val="0"/>
        <color rgb="FF000000"/>
        <sz val="10.0"/>
      </rPr>
      <t xml:space="preserve"> is for Commodity Credit Corporation grain loans that are claimed as income when received. Although generally loans received should not</t>
    </r>
  </si>
  <si>
    <t>be reported as income, if you pledge part or all of your production to secure a CCC loan, you can treat the loan as if it were a sale of the crop and</t>
  </si>
  <si>
    <t>report the loan proceeds as income in the year you receive them.</t>
  </si>
  <si>
    <r>
      <rPr>
        <rFont val="Arial"/>
        <b/>
        <color rgb="FF000000"/>
        <sz val="10.0"/>
      </rPr>
      <t xml:space="preserve">Column 1 </t>
    </r>
    <r>
      <rPr>
        <rFont val="Arial"/>
        <color rgb="FF000000"/>
        <sz val="10.0"/>
      </rPr>
      <t xml:space="preserve">is to be used for recording dollar amounts in journal fashion. The total of column 1 can be used as a cross-check of the totals of all </t>
    </r>
  </si>
  <si>
    <t xml:space="preserve">other columns to guard against posting errors. Also, it can be used for initial recording during rush periods and the figures posted to the proper </t>
  </si>
  <si>
    <r>
      <rPr>
        <rFont val="Arial"/>
        <b/>
        <color rgb="FF000000"/>
        <sz val="10.0"/>
      </rPr>
      <t xml:space="preserve">Column 9 </t>
    </r>
    <r>
      <rPr>
        <rFont val="Arial"/>
        <b val="0"/>
        <color rgb="FF000000"/>
        <sz val="10.0"/>
      </rPr>
      <t xml:space="preserve">is for crop insurance indemnity payments received. If on cash method of accounting, you may elect to report crop insurance payments in </t>
    </r>
  </si>
  <si>
    <t>itemized column when more time is available. Space is provided on Section 2.A.3 to record monthly dollar totals for each kind of income.</t>
  </si>
  <si>
    <t>the year following indemnity payment if the damaged crops would normally be converted to income in that year.</t>
  </si>
  <si>
    <r>
      <rPr>
        <rFont val="Arial"/>
        <b/>
        <color rgb="FF000000"/>
        <sz val="10.0"/>
      </rPr>
      <t xml:space="preserve">Columns 2 and 3 </t>
    </r>
    <r>
      <rPr>
        <rFont val="Arial"/>
        <color rgb="FF000000"/>
        <sz val="10.0"/>
      </rPr>
      <t xml:space="preserve">are quantities such as number sold and weight. These are necessary for business analysis and planning. Space is provided </t>
    </r>
  </si>
  <si>
    <r>
      <rPr>
        <rFont val="Arial"/>
        <b/>
        <color rgb="FF000000"/>
        <sz val="10.0"/>
      </rPr>
      <t xml:space="preserve">Column 10 </t>
    </r>
    <r>
      <rPr>
        <rFont val="Arial"/>
        <color rgb="FF000000"/>
        <sz val="10.0"/>
      </rPr>
      <t>is for custom income received.</t>
    </r>
  </si>
  <si>
    <t>on Section 2.A.3 to record monthly totals of quantities for each kind of income.</t>
  </si>
  <si>
    <r>
      <rPr>
        <rFont val="Arial"/>
        <b/>
        <color rgb="FF000000"/>
        <sz val="10.0"/>
      </rPr>
      <t>Column 11</t>
    </r>
    <r>
      <rPr>
        <rFont val="Arial"/>
        <color rgb="FF000000"/>
        <sz val="10.0"/>
      </rPr>
      <t xml:space="preserve"> is provided for the sale of maple products, Christmas trees, pulpwood, and timber. Under special conditions, timber can be a Form 4797</t>
    </r>
  </si>
  <si>
    <t xml:space="preserve">Many items of income are erroneousy reported on Schedule F which should be reported on a Schedule B, C, or D and totaled on the individual's </t>
  </si>
  <si>
    <t>item. See the Farmers' Tax Guide for details.</t>
  </si>
  <si>
    <t xml:space="preserve">Form 1040. For a more complete discussion, get a copy of the "Farmers' Tax Guide" from your county agricultural agent or the Internal Revenue </t>
  </si>
  <si>
    <t>Service.</t>
  </si>
  <si>
    <r>
      <rPr>
        <rFont val="Arial"/>
        <b/>
        <color rgb="FF000000"/>
        <sz val="10.0"/>
      </rPr>
      <t>Columns 13 - 17</t>
    </r>
    <r>
      <rPr>
        <rFont val="Arial"/>
        <color rgb="FF000000"/>
        <sz val="10.0"/>
      </rPr>
      <t xml:space="preserve"> are for income from the sale of crops and livestock products not reported in columns 4 or 5. Be sure to place headings in the same </t>
    </r>
  </si>
  <si>
    <t xml:space="preserve">order on each page to avoid confusion. Examples include: Corn, Soybeans, Wheat, Apples, Grapes, Sweet Cherries, Tart Cherries, Peaches, Plums, </t>
  </si>
  <si>
    <t>An animal raised or purchased with the objective to be sold (market livestock) means the animal is not intended to become breeding or milking</t>
  </si>
  <si>
    <t xml:space="preserve">Pears, Strawberries, Raspberries, Blueberries, Asparagus, Vegetables, Livestock products such as milk, or any other income sources relevant to </t>
  </si>
  <si>
    <t>livestock. Income from these sales is typically reported on Schedule F, together with other raised or resold farm products.</t>
  </si>
  <si>
    <t xml:space="preserve">your operation. Use separate columns for Fresh, Processed, For Juice, etc. Sales of produce, grains, and other products you raised go on Line 2 of </t>
  </si>
  <si>
    <t>Schedule F.</t>
  </si>
  <si>
    <t>On the other hand, the income from the sale of livestock bought or raised for breeding, draft or milking purposes is not reported on Schedule F.</t>
  </si>
  <si>
    <t xml:space="preserve">Instead, it is usually reported on Form 4797. It may be taxed at lower rates, and is not subject to self-employment tax. Please make sure to not </t>
  </si>
  <si>
    <r>
      <rPr>
        <rFont val="Arial"/>
        <b/>
        <color rgb="FF000000"/>
        <sz val="10.0"/>
      </rPr>
      <t>Column 12</t>
    </r>
    <r>
      <rPr>
        <rFont val="Arial"/>
        <color rgb="FF000000"/>
        <sz val="10.0"/>
      </rPr>
      <t xml:space="preserve"> is for any miscellaneous income not reported elsewhere. Other income items can be CCC market loan gains, LDP/CRP or Government </t>
    </r>
  </si>
  <si>
    <t>include those sales on this table. They should be recorded on the "Sales of business property" tables in Section 2.B.</t>
  </si>
  <si>
    <t xml:space="preserve">Crop, Livestock and Conservation Program payments, Contract livestock income, Other types of insurance income, Real estate tax refunds, etc.  </t>
  </si>
  <si>
    <t>You should also include gains from hedging accounts here.</t>
  </si>
  <si>
    <r>
      <rPr>
        <rFont val="Arial"/>
        <b/>
        <color rgb="FF000000"/>
        <sz val="10.0"/>
      </rPr>
      <t>Column 4</t>
    </r>
    <r>
      <rPr>
        <rFont val="Arial"/>
        <color rgb="FF000000"/>
        <sz val="10.0"/>
      </rPr>
      <t xml:space="preserve"> is for the sale of livestock that was purchased to be fed out and resold. This column can also be used for other resale items.</t>
    </r>
  </si>
  <si>
    <t>2. A. I. Farm income. Cash farm receipts. Detail</t>
  </si>
  <si>
    <t>SCHEDULE F PART I ITEMS</t>
  </si>
  <si>
    <t>SCHEDULE F PART I ITEMS (cont)</t>
  </si>
  <si>
    <t>Item description</t>
  </si>
  <si>
    <t>Buyer</t>
  </si>
  <si>
    <t>Purchased feeder livestock sold, Line 1a</t>
  </si>
  <si>
    <t>Raised livestock sold         Line 2</t>
  </si>
  <si>
    <t>Patronage dividends and refunds Line 3a</t>
  </si>
  <si>
    <t>Agricultural program payments Line 4a</t>
  </si>
  <si>
    <t>CCC loans as income Line 5a</t>
  </si>
  <si>
    <t>Crop insurance proceeds Line 6</t>
  </si>
  <si>
    <t>Custom machine work          Line 7</t>
  </si>
  <si>
    <t>Forest products
See guide</t>
  </si>
  <si>
    <t>Write in these columns other headings specific to your business</t>
  </si>
  <si>
    <t>Quantity</t>
  </si>
  <si>
    <t>No. or head</t>
  </si>
  <si>
    <t>measure</t>
  </si>
  <si>
    <t>(e.g., cwt, bu)</t>
  </si>
  <si>
    <t>Line 8</t>
  </si>
  <si>
    <t>2. A. II. Farm income. Cash farm receipts. Summary - Part 1</t>
  </si>
  <si>
    <t>2. A. II. Farm income. Cash farm receipts. Summary - Part 2</t>
  </si>
  <si>
    <t>2. B. Farm income. Sales of business property</t>
  </si>
  <si>
    <r>
      <rPr/>
      <t xml:space="preserve">Farm income can be placed into two categories - </t>
    </r>
    <r>
      <rPr>
        <b/>
      </rPr>
      <t>ordinary income and capital gains</t>
    </r>
    <r>
      <rPr/>
      <t>.</t>
    </r>
  </si>
  <si>
    <r>
      <rPr>
        <b/>
      </rPr>
      <t>Capital gains</t>
    </r>
    <r>
      <rPr/>
      <t xml:space="preserve"> income is generated from the sale of capital assets; e.g. cull, breeding or milking livestock, machinery and equipment (including </t>
    </r>
  </si>
  <si>
    <t>trade-ins), land, buildings, and improvements to buildings or land. When capital assets are sold, the difference between its basis and the sale price is</t>
  </si>
  <si>
    <t>the capital gain (or loss). The basis is the original purchase price, plus improvements made, minus depreciation taken and casualty losses.</t>
  </si>
  <si>
    <t>Land generates capital gains when sold, although is a non-depreciable capital item.</t>
  </si>
  <si>
    <t xml:space="preserve">If a breeding, milking, cull or draft animal was raised and the costs of raising it were deducted on Schedule F, its basis is zero. </t>
  </si>
  <si>
    <t>Capital gains income is reported for income tax purposes on IRS Form 4797 and is not earned income for self-employment Social Security purposes,</t>
  </si>
  <si>
    <t>so it must be kept separate from ordinary income.</t>
  </si>
  <si>
    <t xml:space="preserve">The length of time the asset was held on the farm determines whether the sale will qualify as a short or long-term capital gain. Generally, the holding </t>
  </si>
  <si>
    <t>period is 24 months for cattle and horses, and 12 months for other assets, including other livestock. Long term capital gains tax rates are significantly</t>
  </si>
  <si>
    <t>lower. Short term caoital gains and the depreciation "recapture" portion of the sale are generally taxed as ordinary income.</t>
  </si>
  <si>
    <r>
      <rPr>
        <rFont val="Arial"/>
        <b/>
        <color rgb="FF000000"/>
        <sz val="10.0"/>
      </rPr>
      <t>Columns 1, 2 and 3</t>
    </r>
    <r>
      <rPr>
        <rFont val="Arial"/>
        <color rgb="FF000000"/>
        <sz val="10.0"/>
      </rPr>
      <t xml:space="preserve"> are used to identify the capital asset sold and the relevant dates of purchase and sale. Capital livestock sales should be split </t>
    </r>
  </si>
  <si>
    <t>between breeding/milking and cull, and it should be noted whether they were raised or purchased.</t>
  </si>
  <si>
    <r>
      <rPr>
        <rFont val="Arial"/>
        <b/>
        <color rgb="FF000000"/>
        <sz val="10.0"/>
      </rPr>
      <t xml:space="preserve">Column 4 </t>
    </r>
    <r>
      <rPr>
        <rFont val="Arial"/>
        <color rgb="FF000000"/>
        <sz val="10.0"/>
      </rPr>
      <t>is used to record the sales price, whether cash was received or value recognized in a trade-in.</t>
    </r>
  </si>
  <si>
    <r>
      <rPr>
        <rFont val="Arial"/>
        <b/>
        <color rgb="FF000000"/>
        <sz val="10.0"/>
      </rPr>
      <t xml:space="preserve">Column 5 </t>
    </r>
    <r>
      <rPr>
        <rFont val="Arial"/>
        <color rgb="FF000000"/>
        <sz val="10.0"/>
      </rPr>
      <t xml:space="preserve">is for the remaining basis left of the capital asset sold, from Section 1. C. I. This amount will be subtracted from the sales price in </t>
    </r>
  </si>
  <si>
    <t>determining capital gains or losses.</t>
  </si>
  <si>
    <r>
      <rPr>
        <rFont val="Arial"/>
        <b/>
        <color rgb="FF000000"/>
        <sz val="10.0"/>
      </rPr>
      <t>Column 6</t>
    </r>
    <r>
      <rPr>
        <rFont val="Arial"/>
        <color rgb="FF000000"/>
        <sz val="10.0"/>
      </rPr>
      <t xml:space="preserve"> is the difference between the sales price and the remaining basis.</t>
    </r>
  </si>
  <si>
    <t>sold</t>
  </si>
  <si>
    <t>acquired</t>
  </si>
  <si>
    <t>Sales price</t>
  </si>
  <si>
    <t>Remaining basis</t>
  </si>
  <si>
    <t>Gain or loss</t>
  </si>
  <si>
    <t>6 = (4 - 5)</t>
  </si>
  <si>
    <t>3. A. Detailed cash flow statement</t>
  </si>
  <si>
    <t>EA</t>
  </si>
  <si>
    <t>1st Quarter</t>
  </si>
  <si>
    <t>2nd Quarter</t>
  </si>
  <si>
    <t>3rd Quarter</t>
  </si>
  <si>
    <t>4th Quarter</t>
  </si>
  <si>
    <t>OPERATING INCOME</t>
  </si>
  <si>
    <t xml:space="preserve">This form provides space to summarize your income and expenses, both personal and for the farm. It asks about operating, day-to-day items, </t>
  </si>
  <si>
    <t>Sales of Purchased Livestock and Other Resale Items</t>
  </si>
  <si>
    <t xml:space="preserve">about capital, longer term items, and about loans. </t>
  </si>
  <si>
    <t>Raised Market Livestock and Crop Sales</t>
  </si>
  <si>
    <t>Cooperative Distributions</t>
  </si>
  <si>
    <t xml:space="preserve">The first table is for operating income. The next two tables are for operating expenses. These are broken down into two pages to provide you with </t>
  </si>
  <si>
    <t>Agricultural Program Payments</t>
  </si>
  <si>
    <t xml:space="preserve">enough space. </t>
  </si>
  <si>
    <t>CCC Loans as Income</t>
  </si>
  <si>
    <t>Crop Insurance Proceeds</t>
  </si>
  <si>
    <t xml:space="preserve">The next table has three sections. The first section, "Investing Activities" is for farm capital purchases and sales. The second section, "Non-Farm </t>
  </si>
  <si>
    <t>Custom Machine Work</t>
  </si>
  <si>
    <t xml:space="preserve">Income and Expenses", is for personal income and expenses, including, again, cash, day-to-day transactions and capital, long-term items. </t>
  </si>
  <si>
    <t>Forest Products</t>
  </si>
  <si>
    <t>The third section of this table, "Financing Activities", is for loans, both personal and for the farm.</t>
  </si>
  <si>
    <t>Hedging Accounts Withdrawals</t>
  </si>
  <si>
    <t>Other Income</t>
  </si>
  <si>
    <t xml:space="preserve">The last table, "Cash Flow Summary", pulls information from all of the above and requires you to provide beginning and ending cash balances to </t>
  </si>
  <si>
    <t>LDP payments</t>
  </si>
  <si>
    <t xml:space="preserve">perform a reconciliation. This is, making sure that what you had at the beginning of the period, plus or minus what you made or lost at the farm, </t>
  </si>
  <si>
    <t>Crop government payments</t>
  </si>
  <si>
    <t xml:space="preserve">plus or minus what you made or lost through personal activities, equals what you had at the end of the period. The "Discrepancy" should be </t>
  </si>
  <si>
    <t>CRP payments</t>
  </si>
  <si>
    <t xml:space="preserve">equal or close to zero. If it is not, any tax returns or financial analyses prepared with this information will be inaccurate. You can also use this </t>
  </si>
  <si>
    <t>Livestock govt payments</t>
  </si>
  <si>
    <t>section to monitor your liquidity and make sure that you will be able to cover upcoming farm and family living expenses with the income coming in.</t>
  </si>
  <si>
    <t>Conservation govt payment</t>
  </si>
  <si>
    <t>Other government payments</t>
  </si>
  <si>
    <t xml:space="preserve">Please use the categories presented as they are, whenever they apply to your operation. If some of them do not apply to you, skip them. If any of </t>
  </si>
  <si>
    <t>Real estate tax refund</t>
  </si>
  <si>
    <t xml:space="preserve">your income or expenses do not match any of the presented categories, you can add them under "Other". </t>
  </si>
  <si>
    <t>Crop insurance income</t>
  </si>
  <si>
    <t>Livestock insurance income</t>
  </si>
  <si>
    <t xml:space="preserve">Most, but not all of the information for the cash flow statement will come from either Section 1 (Farm Expenses) or Section 2 (Farm Income), but </t>
  </si>
  <si>
    <t>Property insurance income</t>
  </si>
  <si>
    <t>you'll have to add personal information as well to check for discrepancies. This should also be consistent with tax forms.</t>
  </si>
  <si>
    <t>Contract livestock income</t>
  </si>
  <si>
    <t>Additionally, this form provides three columns for enterprise analysis ("EA"). This information is very valuable for analyzing the different crops or</t>
  </si>
  <si>
    <t xml:space="preserve">types of livestock at your farm. The form provides space to enter an allocation for each income and expense line item for the different enterprises. </t>
  </si>
  <si>
    <t>This can be in the form of percentages or dollar values.</t>
  </si>
  <si>
    <t xml:space="preserve">Note that these cash flow summary statements are an incomplete reflection of your farm's income, as they don't account for inventory changes. </t>
  </si>
  <si>
    <t xml:space="preserve">They only reflect cash income and expenses. The Net Cash Farm Income below could be showing a loss if you had high expenses while growing </t>
  </si>
  <si>
    <t>your inventory. Or, conversely, it could be showing high income when you may actually be liquidating the farm. For this reason it is recommended</t>
  </si>
  <si>
    <t>that you also calculate an accrual adjusted (aka true) profit and loss or income statement. This statement will use information from this section as</t>
  </si>
  <si>
    <t>well as from your Net Worth Statement. Ask your local Extension educator for help with this.</t>
  </si>
  <si>
    <t>Total Operating Income (add all of the above)</t>
  </si>
  <si>
    <t>Total Operating Income excluding Hedging withdrawals (2 - 1)</t>
  </si>
  <si>
    <t xml:space="preserve">NET CASH FARM INCOME (Line 4 minus Line 10)                  </t>
  </si>
  <si>
    <t>Gross Cash Income (3 + 12)</t>
  </si>
  <si>
    <t>OPERATING EXPENSES</t>
  </si>
  <si>
    <t>Feeder Livestock Purchases</t>
  </si>
  <si>
    <t>Irrigation energy</t>
  </si>
  <si>
    <t>Car, Truck</t>
  </si>
  <si>
    <t>Building leases</t>
  </si>
  <si>
    <t>Dues &amp; professional fees</t>
  </si>
  <si>
    <t>Government and conservation program expenses</t>
  </si>
  <si>
    <t>Purchase of resale items other than feeder livestock</t>
  </si>
  <si>
    <t>Custom Hire</t>
  </si>
  <si>
    <t>Employee Benefits</t>
  </si>
  <si>
    <t>Feed Purchases</t>
  </si>
  <si>
    <t>Fertilizer And Lime</t>
  </si>
  <si>
    <t>Freight, Trucking</t>
  </si>
  <si>
    <t>Gas, Oil, Fuel</t>
  </si>
  <si>
    <t>Insurance (not health)</t>
  </si>
  <si>
    <t>7.a</t>
  </si>
  <si>
    <t>on short-term loans:</t>
  </si>
  <si>
    <t>7.b</t>
  </si>
  <si>
    <t>on intermediate-term loans:</t>
  </si>
  <si>
    <t>7.c</t>
  </si>
  <si>
    <t>on long-term loans:</t>
  </si>
  <si>
    <t>Machine Lease</t>
  </si>
  <si>
    <t>Land Rent or Lease</t>
  </si>
  <si>
    <t>Repairs, Maintenance</t>
  </si>
  <si>
    <t>Seeds, Plants</t>
  </si>
  <si>
    <t>Real Estate Taxes</t>
  </si>
  <si>
    <t>Veterinary, Breeding, Medicine</t>
  </si>
  <si>
    <t>Labor Hired (including harvest)</t>
  </si>
  <si>
    <t>Hedging Accounts Deposits</t>
  </si>
  <si>
    <t>Other Expenses</t>
  </si>
  <si>
    <t>Drying expense</t>
  </si>
  <si>
    <t>Consultants</t>
  </si>
  <si>
    <t>Marketing</t>
  </si>
  <si>
    <t>Total Operating Expenses (add all of the above)</t>
  </si>
  <si>
    <t>Livestock leases</t>
  </si>
  <si>
    <t>Total Operating Expenses excluding Hedging deposits (9 - 8)</t>
  </si>
  <si>
    <t>Grazing fees</t>
  </si>
  <si>
    <t>Total Cash Operating Expenses (10 - 7)</t>
  </si>
  <si>
    <t>3. B. Cash flow statement. Cash flow summary</t>
  </si>
  <si>
    <t>CAPITAL PURCHASES AND SALES (INVESTING ACTIVITIES)</t>
  </si>
  <si>
    <t>Livestock sales (Cull)</t>
  </si>
  <si>
    <t>Beginning Farm Cash Balance (add checking, savings, cash, safe)</t>
  </si>
  <si>
    <t>Livestock sales (Breeding &amp; Milking)</t>
  </si>
  <si>
    <t>Machinery and equipment sales</t>
  </si>
  <si>
    <t>Beginning Non-Farm Cash Balance (add checking, savings, cash, safe)</t>
  </si>
  <si>
    <t>Vehicle sales</t>
  </si>
  <si>
    <t>Land sales</t>
  </si>
  <si>
    <r>
      <rPr>
        <rFont val="Arial"/>
        <color rgb="FF000000"/>
        <sz val="9.0"/>
      </rPr>
      <t>Farm Operating Income (2)</t>
    </r>
    <r>
      <rPr>
        <rFont val="Arial"/>
        <color rgb="FF000000"/>
        <sz val="8.0"/>
      </rPr>
      <t xml:space="preserve"> if you split farm income with a partner, enter your share only</t>
    </r>
  </si>
  <si>
    <t>Buildings and improvements sales</t>
  </si>
  <si>
    <t>Sales of other capital (intermediate and long-term) assets</t>
  </si>
  <si>
    <r>
      <rPr>
        <rFont val="Arial"/>
        <color rgb="FF000000"/>
        <sz val="9.0"/>
      </rPr>
      <t>Farm Capital Sales (19)</t>
    </r>
    <r>
      <rPr>
        <rFont val="Arial"/>
        <color rgb="FF000000"/>
        <sz val="8.0"/>
      </rPr>
      <t xml:space="preserve"> if split with a partner, enter your share only</t>
    </r>
  </si>
  <si>
    <t>Total Capital Sales (add rows 12 to 18)</t>
  </si>
  <si>
    <t>Livestock purchases (Breeding &amp; Milking)</t>
  </si>
  <si>
    <r>
      <rPr>
        <rFont val="Arial"/>
        <color rgb="FF000000"/>
        <sz val="9.0"/>
      </rPr>
      <t>Farm Money Borrowed (32)</t>
    </r>
    <r>
      <rPr>
        <rFont val="Arial"/>
        <color rgb="FF000000"/>
        <sz val="8.0"/>
      </rPr>
      <t xml:space="preserve"> if split with a partner, enter your share only</t>
    </r>
  </si>
  <si>
    <t>Machinery and equipment purchases</t>
  </si>
  <si>
    <t>Vehicle purchases</t>
  </si>
  <si>
    <t>Non-Farm Money Borrowed (33)</t>
  </si>
  <si>
    <t>Land purchases</t>
  </si>
  <si>
    <t>Buildings and improvements purchases</t>
  </si>
  <si>
    <t>Total Non-Farm Income (28)</t>
  </si>
  <si>
    <t>Purchases of other capital (intermediate and long-term) assets</t>
  </si>
  <si>
    <t>Total Capital Expenditures (add rows 20 to 25)</t>
  </si>
  <si>
    <t>TOTAL CASH INFLOWS (add all of the above)</t>
  </si>
  <si>
    <t>NON-FARM INCOME AND EXPENSES*</t>
  </si>
  <si>
    <t>Wages</t>
  </si>
  <si>
    <t>Ending Farm Cash Balance (checking, savings, cash, safe)</t>
  </si>
  <si>
    <t>Rental or other business income</t>
  </si>
  <si>
    <t>Interest and dividend income</t>
  </si>
  <si>
    <t>Ending Non-Farm Cash Balance (checking, savings, cash, safe)</t>
  </si>
  <si>
    <t>Personal capital sales</t>
  </si>
  <si>
    <t>Tax refunds</t>
  </si>
  <si>
    <r>
      <rPr>
        <rFont val="Arial"/>
        <color rgb="FF000000"/>
        <sz val="9.0"/>
      </rPr>
      <t xml:space="preserve">Total Operating Expenses (9) </t>
    </r>
    <r>
      <rPr>
        <rFont val="Arial"/>
        <color rgb="FF000000"/>
        <sz val="8.0"/>
      </rPr>
      <t>if they are split with a partner, enter your share only</t>
    </r>
  </si>
  <si>
    <t>Gifts and inheritances received</t>
  </si>
  <si>
    <t>Total Non-farm Income (add rows in this box)</t>
  </si>
  <si>
    <r>
      <rPr>
        <rFont val="Arial"/>
        <color rgb="FF000000"/>
        <sz val="9.0"/>
      </rPr>
      <t>Farm Capital Purchases (26)</t>
    </r>
    <r>
      <rPr>
        <rFont val="Arial"/>
        <color rgb="FF000000"/>
        <sz val="8.0"/>
      </rPr>
      <t xml:space="preserve"> if split with a partner, enter your share only</t>
    </r>
  </si>
  <si>
    <t>Family And Non-farm Expenses</t>
  </si>
  <si>
    <t>Family And Non-farm Expenses - other</t>
  </si>
  <si>
    <r>
      <rPr>
        <rFont val="Arial"/>
        <color rgb="FF000000"/>
        <sz val="9.0"/>
      </rPr>
      <t>Farm Principal Payments (34)</t>
    </r>
    <r>
      <rPr>
        <rFont val="Arial"/>
        <color rgb="FF000000"/>
        <sz val="8.0"/>
      </rPr>
      <t xml:space="preserve"> if split with a partner, enter your share only</t>
    </r>
  </si>
  <si>
    <t>Personal capital purchases</t>
  </si>
  <si>
    <t>Income Tax and S.S. Paid</t>
  </si>
  <si>
    <t>Non-Farm Principal Payments (35)</t>
  </si>
  <si>
    <t>Gifts Given</t>
  </si>
  <si>
    <t>Total Family And Non-farm Expenses (add rows in this box)</t>
  </si>
  <si>
    <t>SUBTOTAL CASH OUTFLOWS (add all of the above)</t>
  </si>
  <si>
    <t>FINANCING ACTIVITIES</t>
  </si>
  <si>
    <t>Farm money borrowed</t>
  </si>
  <si>
    <t>Apparent family living expense (36 - 37)</t>
  </si>
  <si>
    <t>Non-Farm money borrowed</t>
  </si>
  <si>
    <t>Farm Debt Principal Payments</t>
  </si>
  <si>
    <t>Family and non-farm expenses reported (31)</t>
  </si>
  <si>
    <t>Personal Debt Principal Payments</t>
  </si>
  <si>
    <t>*Include income and expenses from stocks, bonds, dividends, interest, furnishings, vehicles, appliances, life insurance and retirement, and real estate or other non-farm business.</t>
  </si>
  <si>
    <t>Discrepancy - Unaccounted Cash (38 - 39)</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</si>
</sst>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quot;-&quot;mmm"/>
    <numFmt numFmtId="165" formatCode="#,##0.0"/>
    <numFmt numFmtId="166" formatCode="m/d/yyyy"/>
  </numFmts>
  <fonts count="30">
    <font>
      <sz val="10.0"/>
      <color rgb="FF000000"/>
      <name val="Arial"/>
    </font>
    <font>
      <sz val="10.0"/>
      <name val="Arial"/>
    </font>
    <font>
      <sz val="11.0"/>
      <name val="Arial"/>
    </font>
    <font>
      <sz val="38.0"/>
      <name val="Arial"/>
    </font>
    <font>
      <sz val="46.0"/>
      <name val="Arial"/>
    </font>
    <font>
      <b/>
      <sz val="60.0"/>
      <color rgb="FFFFFFFF"/>
      <name val="Arial"/>
    </font>
    <font>
      <sz val="33.0"/>
      <name val="Arial"/>
    </font>
    <font>
      <b/>
      <sz val="58.0"/>
      <color rgb="FFFFFFFF"/>
      <name val="Arial"/>
    </font>
    <font/>
    <font>
      <sz val="37.0"/>
      <name val="Arial"/>
    </font>
    <font>
      <b/>
      <sz val="50.0"/>
      <color rgb="FFFFFFFF"/>
      <name val="Arial"/>
    </font>
    <font>
      <b/>
      <sz val="18.0"/>
      <color rgb="FFFFFFFF"/>
      <name val="Arial"/>
    </font>
    <font>
      <sz val="8.0"/>
      <name val="Arial"/>
    </font>
    <font>
      <sz val="11.0"/>
      <color rgb="FF000000"/>
      <name val="Arial"/>
    </font>
    <font>
      <sz val="10.0"/>
    </font>
    <font>
      <sz val="9.0"/>
      <name val="Arial"/>
    </font>
    <font>
      <sz val="9.0"/>
      <color rgb="FF000000"/>
      <name val="Arial"/>
    </font>
    <font>
      <color rgb="FF000000"/>
      <name val="Arial"/>
    </font>
    <font>
      <sz val="8.0"/>
      <color rgb="FF000000"/>
      <name val="Arial"/>
    </font>
    <font>
      <sz val="7.0"/>
      <name val="Arial"/>
    </font>
    <font>
      <sz val="7.0"/>
      <color rgb="FF000000"/>
      <name val="Arial"/>
    </font>
    <font>
      <sz val="9.0"/>
    </font>
    <font>
      <sz val="8.0"/>
    </font>
    <font>
      <name val="Arial"/>
    </font>
    <font>
      <b/>
      <sz val="10.0"/>
      <color rgb="FF000000"/>
      <name val="Arial"/>
    </font>
    <font>
      <b/>
      <sz val="10.0"/>
      <name val="Arial"/>
    </font>
    <font>
      <color rgb="FF000000"/>
    </font>
    <font>
      <sz val="10.0"/>
      <color rgb="FF000000"/>
    </font>
    <font>
      <sz val="9.0"/>
      <color rgb="FF000000"/>
    </font>
    <font>
      <sz val="8.0"/>
      <color rgb="FF000000"/>
    </font>
  </fonts>
  <fills count="7">
    <fill>
      <patternFill patternType="none"/>
    </fill>
    <fill>
      <patternFill patternType="lightGray"/>
    </fill>
    <fill>
      <patternFill patternType="solid">
        <fgColor rgb="FF18453B"/>
        <bgColor rgb="FF18453B"/>
      </patternFill>
    </fill>
    <fill>
      <patternFill patternType="solid">
        <fgColor rgb="FFF3F3F3"/>
        <bgColor rgb="FFF3F3F3"/>
      </patternFill>
    </fill>
    <fill>
      <patternFill patternType="solid">
        <fgColor rgb="FFFFFFFF"/>
        <bgColor rgb="FFFFFFFF"/>
      </patternFill>
    </fill>
    <fill>
      <patternFill patternType="solid">
        <fgColor rgb="FFEFEFEF"/>
        <bgColor rgb="FFEFEFEF"/>
      </patternFill>
    </fill>
    <fill>
      <patternFill patternType="solid">
        <fgColor rgb="FFDEDEDE"/>
        <bgColor rgb="FFDEDEDE"/>
      </patternFill>
    </fill>
  </fills>
  <borders count="50">
    <border/>
    <border>
      <left style="thick">
        <color rgb="FF18453B"/>
      </left>
      <top style="thick">
        <color rgb="FF18453B"/>
      </top>
    </border>
    <border>
      <top style="thick">
        <color rgb="FF18453B"/>
      </top>
    </border>
    <border>
      <right style="thick">
        <color rgb="FF18453B"/>
      </right>
      <top style="thick">
        <color rgb="FF18453B"/>
      </top>
    </border>
    <border>
      <left style="thick">
        <color rgb="FF18453B"/>
      </left>
    </border>
    <border>
      <right style="thick">
        <color rgb="FF18453B"/>
      </right>
    </border>
    <border>
      <bottom style="thin">
        <color rgb="FF000000"/>
      </bottom>
    </border>
    <border>
      <left style="thick">
        <color rgb="FF18453B"/>
      </left>
      <bottom style="thick">
        <color rgb="FF18453B"/>
      </bottom>
    </border>
    <border>
      <bottom style="thick">
        <color rgb="FF18453B"/>
      </bottom>
    </border>
    <border>
      <right style="thick">
        <color rgb="FF18453B"/>
      </right>
      <bottom style="thick">
        <color rgb="FF18453B"/>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right/>
      <top/>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medium">
        <color rgb="FF000000"/>
      </bottom>
    </border>
    <border>
      <right style="thin">
        <color rgb="FF000000"/>
      </right>
      <bottom style="medium">
        <color rgb="FF000000"/>
      </bottom>
    </border>
    <border>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rder>
    <border>
      <top style="medium">
        <color rgb="FF000000"/>
      </top>
    </border>
    <border>
      <right style="thin">
        <color rgb="FF000000"/>
      </right>
      <top style="medium">
        <color rgb="FF000000"/>
      </top>
    </border>
    <border>
      <left style="thin">
        <color rgb="FF000000"/>
      </left>
      <right/>
      <top style="thin">
        <color rgb="FF000000"/>
      </top>
      <bottom style="thin">
        <color rgb="FF000000"/>
      </bottom>
    </border>
    <border>
      <right/>
      <top style="thin">
        <color rgb="FF000000"/>
      </top>
      <bottom style="thin">
        <color rgb="FF000000"/>
      </bottom>
    </border>
    <border>
      <left style="thin">
        <color rgb="FF000000"/>
      </left>
      <right/>
      <bottom style="thin">
        <color rgb="FF000000"/>
      </bottom>
    </border>
    <border>
      <right/>
      <bottom style="thin">
        <color rgb="FF000000"/>
      </bottom>
    </border>
    <border>
      <left style="thin">
        <color rgb="FF000000"/>
      </left>
      <right/>
    </border>
    <border>
      <right/>
    </border>
    <border>
      <right/>
      <bottom style="medium">
        <color rgb="FF000000"/>
      </bottom>
    </border>
    <border>
      <left style="thin">
        <color rgb="FF000000"/>
      </left>
      <right/>
      <bottom style="medium">
        <color rgb="FF000000"/>
      </bottom>
    </border>
    <border>
      <left/>
      <right/>
      <top/>
    </border>
    <border>
      <left style="thin">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medium">
        <color rgb="FF000000"/>
      </bottom>
    </border>
    <border>
      <left style="thin">
        <color rgb="FF000000"/>
      </left>
      <right/>
      <top style="thin">
        <color rgb="FF000000"/>
      </top>
      <bottom style="medium">
        <color rgb="FF000000"/>
      </bottom>
    </border>
    <border>
      <right/>
      <top style="thin">
        <color rgb="FF000000"/>
      </top>
      <bottom style="medium">
        <color rgb="FF000000"/>
      </bottom>
    </border>
  </borders>
  <cellStyleXfs count="1">
    <xf borderId="0" fillId="0" fontId="0" numFmtId="0" applyAlignment="1" applyFont="1"/>
  </cellStyleXfs>
  <cellXfs count="780">
    <xf borderId="0" fillId="0" fontId="0" numFmtId="0" xfId="0" applyAlignment="1" applyFont="1">
      <alignment readingOrder="0" shrinkToFit="0" vertical="bottom" wrapText="0"/>
    </xf>
    <xf borderId="0" fillId="0" fontId="0" numFmtId="0" xfId="0" applyFont="1"/>
    <xf borderId="0" fillId="2" fontId="0" numFmtId="0" xfId="0" applyFill="1" applyFont="1"/>
    <xf borderId="1" fillId="0" fontId="1" numFmtId="0" xfId="0" applyBorder="1" applyFont="1"/>
    <xf borderId="2" fillId="0" fontId="2" numFmtId="0" xfId="0" applyBorder="1" applyFont="1"/>
    <xf borderId="2" fillId="0" fontId="1" numFmtId="0" xfId="0" applyBorder="1" applyFont="1"/>
    <xf borderId="3" fillId="0" fontId="2" numFmtId="0" xfId="0" applyBorder="1" applyFont="1"/>
    <xf borderId="4" fillId="0" fontId="1" numFmtId="0" xfId="0" applyBorder="1" applyFont="1"/>
    <xf borderId="0" fillId="0" fontId="3" numFmtId="0" xfId="0" applyFont="1"/>
    <xf borderId="0" fillId="0" fontId="4" numFmtId="0" xfId="0" applyFont="1"/>
    <xf borderId="5" fillId="0" fontId="2" numFmtId="0" xfId="0" applyBorder="1" applyFont="1"/>
    <xf borderId="0" fillId="2" fontId="5" numFmtId="0" xfId="0" applyAlignment="1" applyFont="1">
      <alignment horizontal="center" readingOrder="0"/>
    </xf>
    <xf borderId="4" fillId="0" fontId="6" numFmtId="0" xfId="0" applyAlignment="1" applyBorder="1" applyFont="1">
      <alignment horizontal="right" readingOrder="0" vertical="center"/>
    </xf>
    <xf borderId="5" fillId="0" fontId="6" numFmtId="0" xfId="0" applyAlignment="1" applyBorder="1" applyFont="1">
      <alignment horizontal="center" readingOrder="0" vertical="center"/>
    </xf>
    <xf borderId="0" fillId="2" fontId="7" numFmtId="0" xfId="0" applyAlignment="1" applyFont="1">
      <alignment horizontal="center" readingOrder="0"/>
    </xf>
    <xf borderId="4" fillId="0" fontId="8" numFmtId="0" xfId="0" applyBorder="1" applyFont="1"/>
    <xf borderId="4" fillId="0" fontId="9" numFmtId="0" xfId="0" applyAlignment="1" applyBorder="1" applyFont="1">
      <alignment horizontal="center" readingOrder="0" vertical="center"/>
    </xf>
    <xf borderId="0" fillId="0" fontId="9" numFmtId="0" xfId="0" applyAlignment="1" applyFont="1">
      <alignment horizontal="center" readingOrder="0" vertical="center"/>
    </xf>
    <xf borderId="5" fillId="0" fontId="9" numFmtId="0" xfId="0" applyAlignment="1" applyBorder="1" applyFont="1">
      <alignment horizontal="center" readingOrder="0" vertical="center"/>
    </xf>
    <xf borderId="0" fillId="2" fontId="10" numFmtId="0" xfId="0" applyAlignment="1" applyFont="1">
      <alignment horizontal="center" readingOrder="0" vertical="top"/>
    </xf>
    <xf borderId="0" fillId="0" fontId="2" numFmtId="0" xfId="0" applyFont="1"/>
    <xf borderId="0" fillId="2" fontId="10" numFmtId="0" xfId="0" applyAlignment="1" applyFont="1">
      <alignment horizontal="left" readingOrder="0" vertical="top"/>
    </xf>
    <xf borderId="0" fillId="2" fontId="10" numFmtId="0" xfId="0" applyAlignment="1" applyFont="1">
      <alignment horizontal="left" readingOrder="0" vertical="bottom"/>
    </xf>
    <xf borderId="0" fillId="0" fontId="2" numFmtId="0" xfId="0" applyAlignment="1" applyFont="1">
      <alignment readingOrder="0"/>
    </xf>
    <xf borderId="0" fillId="0" fontId="1" numFmtId="0" xfId="0" applyFont="1"/>
    <xf borderId="6" fillId="0" fontId="1" numFmtId="0" xfId="0" applyAlignment="1" applyBorder="1" applyFont="1">
      <alignment readingOrder="0"/>
    </xf>
    <xf borderId="6" fillId="0" fontId="2" numFmtId="0" xfId="0" applyBorder="1" applyFont="1"/>
    <xf borderId="6" fillId="0" fontId="1" numFmtId="0" xfId="0" applyBorder="1" applyFont="1"/>
    <xf borderId="6" fillId="0" fontId="8" numFmtId="0" xfId="0" applyBorder="1" applyFont="1"/>
    <xf borderId="7" fillId="0" fontId="1" numFmtId="0" xfId="0" applyBorder="1" applyFont="1"/>
    <xf borderId="8" fillId="0" fontId="0" numFmtId="0" xfId="0" applyBorder="1" applyFont="1"/>
    <xf borderId="9" fillId="0" fontId="0" numFmtId="0" xfId="0" applyBorder="1" applyFont="1"/>
    <xf borderId="0" fillId="0" fontId="0" numFmtId="0" xfId="0" applyAlignment="1" applyFont="1">
      <alignment horizontal="left"/>
    </xf>
    <xf borderId="0" fillId="0" fontId="0" numFmtId="0" xfId="0" applyAlignment="1" applyFont="1">
      <alignment horizontal="left" readingOrder="0"/>
    </xf>
    <xf borderId="0" fillId="0" fontId="0" numFmtId="0" xfId="0" applyAlignment="1" applyFont="1">
      <alignment shrinkToFit="0" wrapText="1"/>
    </xf>
    <xf borderId="0" fillId="2" fontId="11" numFmtId="0" xfId="0" applyAlignment="1" applyFont="1">
      <alignment readingOrder="0"/>
    </xf>
    <xf borderId="0" fillId="2" fontId="0" numFmtId="0" xfId="0" applyAlignment="1" applyFont="1">
      <alignment readingOrder="0"/>
    </xf>
    <xf borderId="0" fillId="2" fontId="0" numFmtId="0" xfId="0" applyAlignment="1" applyFont="1">
      <alignment horizontal="center"/>
    </xf>
    <xf borderId="0" fillId="0" fontId="8" numFmtId="0" xfId="0" applyAlignment="1" applyFont="1">
      <alignment readingOrder="0"/>
    </xf>
    <xf borderId="0" fillId="2" fontId="11" numFmtId="0" xfId="0" applyAlignment="1" applyFont="1">
      <alignment horizontal="right" readingOrder="0"/>
    </xf>
    <xf borderId="0" fillId="0" fontId="0" numFmtId="0" xfId="0" applyAlignment="1" applyFont="1">
      <alignment horizontal="left" readingOrder="0"/>
    </xf>
    <xf borderId="0" fillId="0" fontId="1" numFmtId="0" xfId="0" applyAlignment="1" applyFont="1">
      <alignment horizontal="left" readingOrder="0"/>
    </xf>
    <xf borderId="0" fillId="0" fontId="12" numFmtId="0" xfId="0" applyAlignment="1" applyFont="1">
      <alignment horizontal="left" readingOrder="0" shrinkToFit="0" wrapText="1"/>
    </xf>
    <xf borderId="0" fillId="0" fontId="13" numFmtId="0" xfId="0" applyAlignment="1" applyFont="1">
      <alignment horizontal="left"/>
    </xf>
    <xf borderId="0" fillId="3" fontId="2" numFmtId="0" xfId="0" applyFill="1" applyFont="1"/>
    <xf borderId="0" fillId="3" fontId="13" numFmtId="0" xfId="0" applyAlignment="1" applyFont="1">
      <alignment horizontal="left" readingOrder="0"/>
    </xf>
    <xf borderId="0" fillId="0" fontId="0" numFmtId="0" xfId="0" applyAlignment="1" applyFont="1">
      <alignment readingOrder="0"/>
    </xf>
    <xf borderId="0" fillId="0" fontId="14" numFmtId="0" xfId="0" applyFont="1"/>
    <xf borderId="10" fillId="0" fontId="15" numFmtId="0" xfId="0" applyBorder="1" applyFont="1"/>
    <xf borderId="11" fillId="0" fontId="15" numFmtId="0" xfId="0" applyBorder="1" applyFont="1"/>
    <xf borderId="12" fillId="0" fontId="15" numFmtId="0" xfId="0" applyBorder="1" applyFont="1"/>
    <xf borderId="0" fillId="0" fontId="0" numFmtId="0" xfId="0" applyAlignment="1" applyFont="1">
      <alignment readingOrder="0"/>
    </xf>
    <xf borderId="0" fillId="0" fontId="1" numFmtId="0" xfId="0" applyAlignment="1" applyFont="1">
      <alignment readingOrder="0"/>
    </xf>
    <xf borderId="0" fillId="0" fontId="1" numFmtId="0" xfId="0" applyFont="1"/>
    <xf borderId="13" fillId="0" fontId="15" numFmtId="0" xfId="0" applyBorder="1" applyFont="1"/>
    <xf borderId="0" fillId="0" fontId="15" numFmtId="0" xfId="0" applyFont="1"/>
    <xf borderId="6" fillId="0" fontId="15" numFmtId="0" xfId="0" applyBorder="1" applyFont="1"/>
    <xf borderId="14" fillId="0" fontId="15" numFmtId="0" xfId="0" applyBorder="1" applyFont="1"/>
    <xf borderId="0" fillId="0" fontId="14" numFmtId="0" xfId="0" applyAlignment="1" applyFont="1">
      <alignment readingOrder="0"/>
    </xf>
    <xf borderId="0" fillId="0" fontId="16" numFmtId="0" xfId="0" applyFont="1"/>
    <xf borderId="0" fillId="0" fontId="8" numFmtId="0" xfId="0" applyAlignment="1" applyFont="1">
      <alignment readingOrder="0"/>
    </xf>
    <xf borderId="15" fillId="4" fontId="16" numFmtId="0" xfId="0" applyAlignment="1" applyBorder="1" applyFill="1" applyFont="1">
      <alignment horizontal="left" readingOrder="0"/>
    </xf>
    <xf borderId="0" fillId="4" fontId="16" numFmtId="0" xfId="0" applyAlignment="1" applyFont="1">
      <alignment horizontal="left"/>
    </xf>
    <xf borderId="0" fillId="0" fontId="15" numFmtId="0" xfId="0" applyAlignment="1" applyFont="1">
      <alignment readingOrder="0"/>
    </xf>
    <xf borderId="0" fillId="3" fontId="1" numFmtId="0" xfId="0" applyFont="1"/>
    <xf borderId="0" fillId="0" fontId="13" numFmtId="0" xfId="0" applyFont="1"/>
    <xf borderId="0" fillId="0" fontId="8" numFmtId="0" xfId="0" applyAlignment="1" applyFont="1">
      <alignment readingOrder="0"/>
    </xf>
    <xf borderId="16" fillId="0" fontId="16" numFmtId="0" xfId="0" applyBorder="1" applyFont="1"/>
    <xf borderId="6" fillId="0" fontId="16" numFmtId="0" xfId="0" applyBorder="1" applyFont="1"/>
    <xf borderId="17" fillId="0" fontId="15" numFmtId="0" xfId="0" applyBorder="1" applyFont="1"/>
    <xf borderId="0" fillId="0" fontId="0" numFmtId="0" xfId="0" applyAlignment="1" applyFont="1">
      <alignment shrinkToFit="0" wrapText="0"/>
    </xf>
    <xf borderId="0" fillId="0" fontId="8" numFmtId="0" xfId="0" applyAlignment="1" applyFont="1">
      <alignment shrinkToFit="0" wrapText="0"/>
    </xf>
    <xf borderId="0" fillId="0" fontId="8" numFmtId="0" xfId="0" applyAlignment="1" applyFont="1">
      <alignment shrinkToFit="0" wrapText="0"/>
    </xf>
    <xf borderId="0" fillId="3" fontId="0" numFmtId="0" xfId="0" applyAlignment="1" applyFont="1">
      <alignment horizontal="left" readingOrder="0" shrinkToFit="0" wrapText="0"/>
    </xf>
    <xf borderId="0" fillId="3" fontId="1" numFmtId="0" xfId="0" applyAlignment="1" applyFont="1">
      <alignment shrinkToFit="0" wrapText="0"/>
    </xf>
    <xf borderId="0" fillId="0" fontId="1" numFmtId="0" xfId="0" applyAlignment="1" applyFont="1">
      <alignment shrinkToFit="0" wrapText="0"/>
    </xf>
    <xf borderId="0" fillId="0" fontId="0" numFmtId="0" xfId="0" applyAlignment="1" applyFont="1">
      <alignment readingOrder="0" shrinkToFit="0" wrapText="0"/>
    </xf>
    <xf borderId="0" fillId="4" fontId="17" numFmtId="0" xfId="0" applyAlignment="1" applyFont="1">
      <alignment horizontal="left" readingOrder="0" shrinkToFit="0" wrapText="0"/>
    </xf>
    <xf borderId="0" fillId="0" fontId="2" numFmtId="0" xfId="0" applyAlignment="1" applyFont="1">
      <alignment shrinkToFit="0" wrapText="0"/>
    </xf>
    <xf borderId="0" fillId="0" fontId="8" numFmtId="0" xfId="0" applyAlignment="1" applyFont="1">
      <alignment readingOrder="0" shrinkToFit="0" wrapText="0"/>
    </xf>
    <xf borderId="0" fillId="0" fontId="15" numFmtId="0" xfId="0" applyAlignment="1" applyFont="1">
      <alignment readingOrder="0" shrinkToFit="0" wrapText="0"/>
    </xf>
    <xf borderId="0" fillId="0" fontId="18" numFmtId="0" xfId="0" applyAlignment="1" applyFont="1">
      <alignment shrinkToFit="0" wrapText="0"/>
    </xf>
    <xf borderId="0" fillId="0" fontId="19" numFmtId="0" xfId="0" applyAlignment="1" applyFont="1">
      <alignment shrinkToFit="0" wrapText="0"/>
    </xf>
    <xf borderId="0" fillId="0" fontId="20" numFmtId="0" xfId="0" applyAlignment="1" applyFont="1">
      <alignment shrinkToFit="0" wrapText="0"/>
    </xf>
    <xf borderId="0" fillId="0" fontId="15" numFmtId="0" xfId="0" applyAlignment="1" applyFont="1">
      <alignment shrinkToFit="0" wrapText="0"/>
    </xf>
    <xf borderId="0" fillId="0" fontId="1" numFmtId="0" xfId="0" applyAlignment="1" applyFont="1">
      <alignment readingOrder="0" shrinkToFit="0" wrapText="0"/>
    </xf>
    <xf borderId="0" fillId="0" fontId="13" numFmtId="0" xfId="0" applyAlignment="1" applyFont="1">
      <alignment shrinkToFit="0" wrapText="0"/>
    </xf>
    <xf borderId="18" fillId="0" fontId="1" numFmtId="0" xfId="0" applyAlignment="1" applyBorder="1" applyFont="1">
      <alignment readingOrder="0" shrinkToFit="0" wrapText="0"/>
    </xf>
    <xf borderId="19" fillId="0" fontId="1" numFmtId="0" xfId="0" applyAlignment="1" applyBorder="1" applyFont="1">
      <alignment readingOrder="0" shrinkToFit="0" wrapText="0"/>
    </xf>
    <xf borderId="11" fillId="0" fontId="1" numFmtId="0" xfId="0" applyAlignment="1" applyBorder="1" applyFont="1">
      <alignment readingOrder="0" shrinkToFit="0" wrapText="0"/>
    </xf>
    <xf borderId="11" fillId="0" fontId="2" numFmtId="0" xfId="0" applyAlignment="1" applyBorder="1" applyFont="1">
      <alignment readingOrder="0" shrinkToFit="0" wrapText="0"/>
    </xf>
    <xf borderId="19" fillId="0" fontId="2" numFmtId="0" xfId="0" applyAlignment="1" applyBorder="1" applyFont="1">
      <alignment readingOrder="0" shrinkToFit="0" wrapText="0"/>
    </xf>
    <xf borderId="20" fillId="0" fontId="2" numFmtId="0" xfId="0" applyAlignment="1" applyBorder="1" applyFont="1">
      <alignment readingOrder="0" shrinkToFit="0" wrapText="0"/>
    </xf>
    <xf borderId="0" fillId="0" fontId="21" numFmtId="0" xfId="0" applyAlignment="1" applyFont="1">
      <alignment shrinkToFit="0" wrapText="0"/>
    </xf>
    <xf borderId="10" fillId="0" fontId="16" numFmtId="0" xfId="0" applyAlignment="1" applyBorder="1" applyFont="1">
      <alignment horizontal="left" readingOrder="0" shrinkToFit="0" wrapText="0"/>
    </xf>
    <xf borderId="11" fillId="0" fontId="16" numFmtId="0" xfId="0" applyAlignment="1" applyBorder="1" applyFont="1">
      <alignment horizontal="left" shrinkToFit="0" wrapText="0"/>
    </xf>
    <xf borderId="12" fillId="0" fontId="16" numFmtId="0" xfId="0" applyAlignment="1" applyBorder="1" applyFont="1">
      <alignment horizontal="left" shrinkToFit="0" wrapText="0"/>
    </xf>
    <xf borderId="11" fillId="0" fontId="16" numFmtId="0" xfId="0" applyAlignment="1" applyBorder="1" applyFont="1">
      <alignment horizontal="left" readingOrder="0" shrinkToFit="0" wrapText="0"/>
    </xf>
    <xf borderId="10" fillId="0" fontId="16" numFmtId="0" xfId="0" applyAlignment="1" applyBorder="1" applyFont="1">
      <alignment horizontal="left" shrinkToFit="0" wrapText="0"/>
    </xf>
    <xf borderId="11" fillId="0" fontId="8" numFmtId="0" xfId="0" applyBorder="1" applyFont="1"/>
    <xf borderId="12" fillId="0" fontId="8" numFmtId="0" xfId="0" applyBorder="1" applyFont="1"/>
    <xf borderId="10" fillId="0" fontId="21" numFmtId="0" xfId="0" applyAlignment="1" applyBorder="1" applyFont="1">
      <alignment shrinkToFit="0" wrapText="0"/>
    </xf>
    <xf borderId="13" fillId="0" fontId="16" numFmtId="0" xfId="0" applyAlignment="1" applyBorder="1" applyFont="1">
      <alignment horizontal="left" readingOrder="0" shrinkToFit="0" wrapText="0"/>
    </xf>
    <xf borderId="0" fillId="0" fontId="16" numFmtId="0" xfId="0" applyAlignment="1" applyFont="1">
      <alignment horizontal="left" shrinkToFit="0" wrapText="0"/>
    </xf>
    <xf borderId="14" fillId="0" fontId="16" numFmtId="0" xfId="0" applyAlignment="1" applyBorder="1" applyFont="1">
      <alignment horizontal="left" shrinkToFit="0" wrapText="0"/>
    </xf>
    <xf borderId="0" fillId="0" fontId="16" numFmtId="0" xfId="0" applyAlignment="1" applyFont="1">
      <alignment horizontal="left" readingOrder="0" shrinkToFit="0" wrapText="0"/>
    </xf>
    <xf borderId="14" fillId="0" fontId="8" numFmtId="0" xfId="0" applyBorder="1" applyFont="1"/>
    <xf borderId="13" fillId="0" fontId="21" numFmtId="0" xfId="0" applyAlignment="1" applyBorder="1" applyFont="1">
      <alignment shrinkToFit="0" wrapText="0"/>
    </xf>
    <xf borderId="0" fillId="0" fontId="21" numFmtId="0" xfId="0" applyAlignment="1" applyFont="1">
      <alignment shrinkToFit="0" wrapText="0"/>
    </xf>
    <xf borderId="13" fillId="0" fontId="8" numFmtId="0" xfId="0" applyBorder="1" applyFont="1"/>
    <xf borderId="14" fillId="0" fontId="16" numFmtId="0" xfId="0" applyAlignment="1" applyBorder="1" applyFont="1">
      <alignment horizontal="left" readingOrder="0" shrinkToFit="0" wrapText="0"/>
    </xf>
    <xf borderId="13" fillId="0" fontId="16" numFmtId="0" xfId="0" applyAlignment="1" applyBorder="1" applyFont="1">
      <alignment horizontal="left" shrinkToFit="0" wrapText="0"/>
    </xf>
    <xf borderId="0" fillId="0" fontId="21" numFmtId="0" xfId="0" applyAlignment="1" applyFont="1">
      <alignment readingOrder="0" shrinkToFit="0" wrapText="0"/>
    </xf>
    <xf borderId="13" fillId="0" fontId="21" numFmtId="0" xfId="0" applyAlignment="1" applyBorder="1" applyFont="1">
      <alignment readingOrder="0" shrinkToFit="0" wrapText="0"/>
    </xf>
    <xf borderId="16" fillId="0" fontId="16" numFmtId="0" xfId="0" applyAlignment="1" applyBorder="1" applyFont="1">
      <alignment horizontal="left" readingOrder="0" shrinkToFit="0" wrapText="0"/>
    </xf>
    <xf borderId="17" fillId="0" fontId="16" numFmtId="0" xfId="0" applyAlignment="1" applyBorder="1" applyFont="1">
      <alignment horizontal="left" shrinkToFit="0" wrapText="0"/>
    </xf>
    <xf borderId="6" fillId="0" fontId="16" numFmtId="0" xfId="0" applyAlignment="1" applyBorder="1" applyFont="1">
      <alignment horizontal="left" readingOrder="0" shrinkToFit="0" wrapText="0"/>
    </xf>
    <xf borderId="17" fillId="0" fontId="8" numFmtId="0" xfId="0" applyBorder="1" applyFont="1"/>
    <xf borderId="6" fillId="0" fontId="16" numFmtId="0" xfId="0" applyAlignment="1" applyBorder="1" applyFont="1">
      <alignment horizontal="left" shrinkToFit="0" wrapText="0"/>
    </xf>
    <xf borderId="16" fillId="0" fontId="21" numFmtId="0" xfId="0" applyAlignment="1" applyBorder="1" applyFont="1">
      <alignment shrinkToFit="0" wrapText="0"/>
    </xf>
    <xf borderId="17" fillId="0" fontId="16" numFmtId="0" xfId="0" applyAlignment="1" applyBorder="1" applyFont="1">
      <alignment horizontal="left" readingOrder="0" shrinkToFit="0" wrapText="0"/>
    </xf>
    <xf borderId="16" fillId="0" fontId="8" numFmtId="0" xfId="0" applyBorder="1" applyFont="1"/>
    <xf borderId="21" fillId="0" fontId="16" numFmtId="0" xfId="0" applyAlignment="1" applyBorder="1" applyFont="1">
      <alignment horizontal="left" readingOrder="0" shrinkToFit="0" wrapText="0"/>
    </xf>
    <xf borderId="22" fillId="0" fontId="16" numFmtId="0" xfId="0" applyAlignment="1" applyBorder="1" applyFont="1">
      <alignment horizontal="left" shrinkToFit="0" wrapText="0"/>
    </xf>
    <xf borderId="23" fillId="0" fontId="16" numFmtId="0" xfId="0" applyAlignment="1" applyBorder="1" applyFont="1">
      <alignment horizontal="left" shrinkToFit="0" wrapText="0"/>
    </xf>
    <xf borderId="22" fillId="0" fontId="18" numFmtId="0" xfId="0" applyAlignment="1" applyBorder="1" applyFont="1">
      <alignment horizontal="left" shrinkToFit="0" wrapText="0"/>
    </xf>
    <xf borderId="21" fillId="0" fontId="18" numFmtId="0" xfId="0" applyAlignment="1" applyBorder="1" applyFont="1">
      <alignment shrinkToFit="0" wrapText="0"/>
    </xf>
    <xf borderId="22" fillId="0" fontId="12" numFmtId="0" xfId="0" applyAlignment="1" applyBorder="1" applyFont="1">
      <alignment readingOrder="0" shrinkToFit="0" wrapText="0"/>
    </xf>
    <xf borderId="23" fillId="0" fontId="18" numFmtId="0" xfId="0" applyAlignment="1" applyBorder="1" applyFont="1">
      <alignment shrinkToFit="0" wrapText="0"/>
    </xf>
    <xf borderId="23" fillId="0" fontId="12" numFmtId="0" xfId="0" applyAlignment="1" applyBorder="1" applyFont="1">
      <alignment shrinkToFit="0" wrapText="0"/>
    </xf>
    <xf borderId="23" fillId="0" fontId="12" numFmtId="0" xfId="0" applyAlignment="1" applyBorder="1" applyFont="1">
      <alignment readingOrder="0" shrinkToFit="0" wrapText="0"/>
    </xf>
    <xf borderId="23" fillId="0" fontId="8" numFmtId="0" xfId="0" applyBorder="1" applyFont="1"/>
    <xf borderId="22" fillId="0" fontId="8" numFmtId="0" xfId="0" applyBorder="1" applyFont="1"/>
    <xf borderId="24" fillId="0" fontId="18" numFmtId="0" xfId="0" applyAlignment="1" applyBorder="1" applyFont="1">
      <alignment horizontal="right" readingOrder="0" shrinkToFit="0" wrapText="0"/>
    </xf>
    <xf borderId="25" fillId="0" fontId="18" numFmtId="0" xfId="0" applyAlignment="1" applyBorder="1" applyFont="1">
      <alignment horizontal="right" readingOrder="0" shrinkToFit="0" wrapText="0"/>
    </xf>
    <xf borderId="21" fillId="0" fontId="12" numFmtId="0" xfId="0" applyAlignment="1" applyBorder="1" applyFont="1">
      <alignment readingOrder="0" shrinkToFit="0" wrapText="0"/>
    </xf>
    <xf borderId="26" fillId="0" fontId="18" numFmtId="0" xfId="0" applyAlignment="1" applyBorder="1" applyFont="1">
      <alignment shrinkToFit="0" wrapText="0"/>
    </xf>
    <xf borderId="25" fillId="0" fontId="12" numFmtId="0" xfId="0" applyAlignment="1" applyBorder="1" applyFont="1">
      <alignment readingOrder="0" shrinkToFit="0" wrapText="0"/>
    </xf>
    <xf borderId="24" fillId="0" fontId="12" numFmtId="0" xfId="0" applyAlignment="1" applyBorder="1" applyFont="1">
      <alignment shrinkToFit="0" wrapText="0"/>
    </xf>
    <xf borderId="18" fillId="5" fontId="16" numFmtId="164" xfId="0" applyAlignment="1" applyBorder="1" applyFill="1" applyFont="1" applyNumberFormat="1">
      <alignment readingOrder="0" shrinkToFit="0" wrapText="0"/>
    </xf>
    <xf borderId="20" fillId="0" fontId="8" numFmtId="0" xfId="0" applyBorder="1" applyFont="1"/>
    <xf borderId="18" fillId="5" fontId="16" numFmtId="0" xfId="0" applyAlignment="1" applyBorder="1" applyFont="1">
      <alignment readingOrder="0" shrinkToFit="0" wrapText="0"/>
    </xf>
    <xf borderId="19" fillId="0" fontId="8" numFmtId="0" xfId="0" applyBorder="1" applyFont="1"/>
    <xf borderId="18" fillId="5" fontId="16" numFmtId="165" xfId="0" applyAlignment="1" applyBorder="1" applyFont="1" applyNumberFormat="1">
      <alignment shrinkToFit="0" wrapText="0"/>
    </xf>
    <xf borderId="19" fillId="5" fontId="15" numFmtId="1" xfId="0" applyAlignment="1" applyBorder="1" applyFont="1" applyNumberFormat="1">
      <alignment readingOrder="0" shrinkToFit="0" wrapText="0"/>
    </xf>
    <xf borderId="18" fillId="5" fontId="16" numFmtId="165" xfId="0" applyAlignment="1" applyBorder="1" applyFont="1" applyNumberFormat="1">
      <alignment shrinkToFit="0" wrapText="0"/>
    </xf>
    <xf borderId="19" fillId="5" fontId="16" numFmtId="165" xfId="0" applyAlignment="1" applyBorder="1" applyFont="1" applyNumberFormat="1">
      <alignment readingOrder="0" shrinkToFit="0" wrapText="0"/>
    </xf>
    <xf borderId="18" fillId="5" fontId="15" numFmtId="165" xfId="0" applyAlignment="1" applyBorder="1" applyFont="1" applyNumberFormat="1">
      <alignment readingOrder="0" shrinkToFit="0" wrapText="0"/>
    </xf>
    <xf borderId="18" fillId="5" fontId="16" numFmtId="165" xfId="0" applyAlignment="1" applyBorder="1" applyFont="1" applyNumberFormat="1">
      <alignment readingOrder="0" shrinkToFit="0" wrapText="0"/>
    </xf>
    <xf borderId="19" fillId="5" fontId="15" numFmtId="165" xfId="0" applyAlignment="1" applyBorder="1" applyFont="1" applyNumberFormat="1">
      <alignment readingOrder="0" shrinkToFit="0" wrapText="0"/>
    </xf>
    <xf borderId="18" fillId="5" fontId="16" numFmtId="4" xfId="0" applyAlignment="1" applyBorder="1" applyFont="1" applyNumberFormat="1">
      <alignment readingOrder="0" shrinkToFit="0" wrapText="0"/>
    </xf>
    <xf borderId="0" fillId="4" fontId="8" numFmtId="4" xfId="0" applyAlignment="1" applyFont="1" applyNumberFormat="1">
      <alignment shrinkToFit="0" wrapText="0"/>
    </xf>
    <xf borderId="18" fillId="0" fontId="16" numFmtId="164" xfId="0" applyAlignment="1" applyBorder="1" applyFont="1" applyNumberFormat="1">
      <alignment readingOrder="0" shrinkToFit="0" wrapText="0"/>
    </xf>
    <xf borderId="18" fillId="0" fontId="16" numFmtId="0" xfId="0" applyAlignment="1" applyBorder="1" applyFont="1">
      <alignment readingOrder="0" shrinkToFit="0" wrapText="0"/>
    </xf>
    <xf borderId="18" fillId="0" fontId="16" numFmtId="165" xfId="0" applyAlignment="1" applyBorder="1" applyFont="1" applyNumberFormat="1">
      <alignment shrinkToFit="0" wrapText="0"/>
    </xf>
    <xf borderId="19" fillId="0" fontId="15" numFmtId="1" xfId="0" applyAlignment="1" applyBorder="1" applyFont="1" applyNumberFormat="1">
      <alignment readingOrder="0" shrinkToFit="0" wrapText="0"/>
    </xf>
    <xf borderId="18" fillId="0" fontId="16" numFmtId="165" xfId="0" applyAlignment="1" applyBorder="1" applyFont="1" applyNumberFormat="1">
      <alignment shrinkToFit="0" wrapText="0"/>
    </xf>
    <xf borderId="19" fillId="0" fontId="16" numFmtId="165" xfId="0" applyAlignment="1" applyBorder="1" applyFont="1" applyNumberFormat="1">
      <alignment readingOrder="0" shrinkToFit="0" wrapText="0"/>
    </xf>
    <xf borderId="18" fillId="0" fontId="15" numFmtId="165" xfId="0" applyAlignment="1" applyBorder="1" applyFont="1" applyNumberFormat="1">
      <alignment readingOrder="0" shrinkToFit="0" wrapText="0"/>
    </xf>
    <xf borderId="18" fillId="0" fontId="16" numFmtId="165" xfId="0" applyAlignment="1" applyBorder="1" applyFont="1" applyNumberFormat="1">
      <alignment readingOrder="0" shrinkToFit="0" wrapText="0"/>
    </xf>
    <xf borderId="19" fillId="0" fontId="15" numFmtId="165" xfId="0" applyAlignment="1" applyBorder="1" applyFont="1" applyNumberFormat="1">
      <alignment readingOrder="0" shrinkToFit="0" wrapText="0"/>
    </xf>
    <xf borderId="16" fillId="0" fontId="16" numFmtId="4" xfId="0" applyAlignment="1" applyBorder="1" applyFont="1" applyNumberFormat="1">
      <alignment readingOrder="0" shrinkToFit="0" wrapText="0"/>
    </xf>
    <xf borderId="0" fillId="0" fontId="8" numFmtId="4" xfId="0" applyAlignment="1" applyFont="1" applyNumberFormat="1">
      <alignment shrinkToFit="0" wrapText="0"/>
    </xf>
    <xf borderId="10" fillId="5" fontId="16" numFmtId="164" xfId="0" applyAlignment="1" applyBorder="1" applyFont="1" applyNumberFormat="1">
      <alignment readingOrder="0" shrinkToFit="0" wrapText="0"/>
    </xf>
    <xf borderId="10" fillId="5" fontId="16" numFmtId="0" xfId="0" applyAlignment="1" applyBorder="1" applyFont="1">
      <alignment readingOrder="0" shrinkToFit="0" wrapText="0"/>
    </xf>
    <xf borderId="10" fillId="5" fontId="16" numFmtId="165" xfId="0" applyAlignment="1" applyBorder="1" applyFont="1" applyNumberFormat="1">
      <alignment shrinkToFit="0" wrapText="0"/>
    </xf>
    <xf borderId="11" fillId="5" fontId="15" numFmtId="1" xfId="0" applyAlignment="1" applyBorder="1" applyFont="1" applyNumberFormat="1">
      <alignment readingOrder="0" shrinkToFit="0" wrapText="0"/>
    </xf>
    <xf borderId="10" fillId="5" fontId="16" numFmtId="165" xfId="0" applyAlignment="1" applyBorder="1" applyFont="1" applyNumberFormat="1">
      <alignment shrinkToFit="0" wrapText="0"/>
    </xf>
    <xf borderId="11" fillId="5" fontId="16" numFmtId="165" xfId="0" applyAlignment="1" applyBorder="1" applyFont="1" applyNumberFormat="1">
      <alignment readingOrder="0" shrinkToFit="0" wrapText="0"/>
    </xf>
    <xf borderId="10" fillId="5" fontId="15" numFmtId="165" xfId="0" applyAlignment="1" applyBorder="1" applyFont="1" applyNumberFormat="1">
      <alignment readingOrder="0" shrinkToFit="0" wrapText="0"/>
    </xf>
    <xf borderId="10" fillId="5" fontId="16" numFmtId="165" xfId="0" applyAlignment="1" applyBorder="1" applyFont="1" applyNumberFormat="1">
      <alignment readingOrder="0" shrinkToFit="0" wrapText="0"/>
    </xf>
    <xf borderId="11" fillId="5" fontId="15" numFmtId="165" xfId="0" applyAlignment="1" applyBorder="1" applyFont="1" applyNumberFormat="1">
      <alignment readingOrder="0" shrinkToFit="0" wrapText="0"/>
    </xf>
    <xf borderId="26" fillId="0" fontId="16" numFmtId="164" xfId="0" applyAlignment="1" applyBorder="1" applyFont="1" applyNumberFormat="1">
      <alignment readingOrder="0" shrinkToFit="0" wrapText="0"/>
    </xf>
    <xf borderId="25" fillId="0" fontId="8" numFmtId="0" xfId="0" applyBorder="1" applyFont="1"/>
    <xf borderId="26" fillId="0" fontId="16" numFmtId="0" xfId="0" applyAlignment="1" applyBorder="1" applyFont="1">
      <alignment readingOrder="0" shrinkToFit="0" wrapText="0"/>
    </xf>
    <xf borderId="24" fillId="0" fontId="8" numFmtId="0" xfId="0" applyBorder="1" applyFont="1"/>
    <xf borderId="26" fillId="0" fontId="16" numFmtId="165" xfId="0" applyAlignment="1" applyBorder="1" applyFont="1" applyNumberFormat="1">
      <alignment shrinkToFit="0" wrapText="0"/>
    </xf>
    <xf borderId="24" fillId="0" fontId="15" numFmtId="1" xfId="0" applyAlignment="1" applyBorder="1" applyFont="1" applyNumberFormat="1">
      <alignment readingOrder="0" shrinkToFit="0" wrapText="0"/>
    </xf>
    <xf borderId="26" fillId="0" fontId="16" numFmtId="165" xfId="0" applyAlignment="1" applyBorder="1" applyFont="1" applyNumberFormat="1">
      <alignment shrinkToFit="0" wrapText="0"/>
    </xf>
    <xf borderId="24" fillId="0" fontId="16" numFmtId="165" xfId="0" applyAlignment="1" applyBorder="1" applyFont="1" applyNumberFormat="1">
      <alignment readingOrder="0" shrinkToFit="0" wrapText="0"/>
    </xf>
    <xf borderId="26" fillId="0" fontId="15" numFmtId="165" xfId="0" applyAlignment="1" applyBorder="1" applyFont="1" applyNumberFormat="1">
      <alignment readingOrder="0" shrinkToFit="0" wrapText="0"/>
    </xf>
    <xf borderId="26" fillId="0" fontId="16" numFmtId="165" xfId="0" applyAlignment="1" applyBorder="1" applyFont="1" applyNumberFormat="1">
      <alignment readingOrder="0" shrinkToFit="0" wrapText="0"/>
    </xf>
    <xf borderId="24" fillId="0" fontId="15" numFmtId="165" xfId="0" applyAlignment="1" applyBorder="1" applyFont="1" applyNumberFormat="1">
      <alignment readingOrder="0" shrinkToFit="0" wrapText="0"/>
    </xf>
    <xf borderId="21" fillId="0" fontId="16" numFmtId="4" xfId="0" applyAlignment="1" applyBorder="1" applyFont="1" applyNumberFormat="1">
      <alignment readingOrder="0" shrinkToFit="0" wrapText="0"/>
    </xf>
    <xf borderId="27" fillId="6" fontId="15" numFmtId="0" xfId="0" applyAlignment="1" applyBorder="1" applyFill="1" applyFont="1">
      <alignment shrinkToFit="0" wrapText="0"/>
    </xf>
    <xf borderId="28" fillId="0" fontId="8" numFmtId="0" xfId="0" applyBorder="1" applyFont="1"/>
    <xf borderId="27" fillId="6" fontId="16" numFmtId="165" xfId="0" applyAlignment="1" applyBorder="1" applyFont="1" applyNumberFormat="1">
      <alignment shrinkToFit="0" wrapText="0"/>
    </xf>
    <xf borderId="29" fillId="0" fontId="8" numFmtId="0" xfId="0" applyBorder="1" applyFont="1"/>
    <xf borderId="27" fillId="6" fontId="16" numFmtId="165" xfId="0" applyAlignment="1" applyBorder="1" applyFont="1" applyNumberFormat="1">
      <alignment shrinkToFit="0" wrapText="0"/>
    </xf>
    <xf borderId="28" fillId="6" fontId="16" numFmtId="165" xfId="0" applyAlignment="1" applyBorder="1" applyFont="1" applyNumberFormat="1">
      <alignment shrinkToFit="0" wrapText="0"/>
    </xf>
    <xf borderId="16" fillId="6" fontId="16" numFmtId="4" xfId="0" applyAlignment="1" applyBorder="1" applyFont="1" applyNumberFormat="1">
      <alignment readingOrder="0" shrinkToFit="0" wrapText="0"/>
    </xf>
    <xf borderId="0" fillId="4" fontId="13" numFmtId="0" xfId="0" applyAlignment="1" applyFont="1">
      <alignment horizontal="left" shrinkToFit="0" wrapText="0"/>
    </xf>
    <xf borderId="0" fillId="0" fontId="2" numFmtId="0" xfId="0" applyAlignment="1" applyFont="1">
      <alignment readingOrder="0" shrinkToFit="0" wrapText="0"/>
    </xf>
    <xf borderId="0" fillId="0" fontId="16" numFmtId="0" xfId="0" applyAlignment="1" applyFont="1">
      <alignment shrinkToFit="0" wrapText="0"/>
    </xf>
    <xf borderId="10" fillId="0" fontId="16" numFmtId="0" xfId="0" applyAlignment="1" applyBorder="1" applyFont="1">
      <alignment readingOrder="0" shrinkToFit="0" vertical="bottom" wrapText="0"/>
    </xf>
    <xf borderId="0" fillId="0" fontId="21" numFmtId="165" xfId="0" applyAlignment="1" applyFont="1" applyNumberFormat="1">
      <alignment shrinkToFit="0" wrapText="0"/>
    </xf>
    <xf borderId="21" fillId="0" fontId="8" numFmtId="0" xfId="0" applyBorder="1" applyFont="1"/>
    <xf borderId="26" fillId="0" fontId="12" numFmtId="0" xfId="0" applyAlignment="1" applyBorder="1" applyFont="1">
      <alignment readingOrder="0" shrinkToFit="0" wrapText="0"/>
    </xf>
    <xf borderId="21" fillId="0" fontId="22" numFmtId="0" xfId="0" applyAlignment="1" applyBorder="1" applyFont="1">
      <alignment shrinkToFit="0" wrapText="0"/>
    </xf>
    <xf borderId="23" fillId="0" fontId="8" numFmtId="0" xfId="0" applyAlignment="1" applyBorder="1" applyFont="1">
      <alignment shrinkToFit="0" wrapText="0"/>
    </xf>
    <xf borderId="25" fillId="0" fontId="18" numFmtId="0" xfId="0" applyAlignment="1" applyBorder="1" applyFont="1">
      <alignment shrinkToFit="0" wrapText="0"/>
    </xf>
    <xf borderId="0" fillId="0" fontId="8" numFmtId="3" xfId="0" applyAlignment="1" applyFont="1" applyNumberFormat="1">
      <alignment shrinkToFit="0" wrapText="0"/>
    </xf>
    <xf borderId="10" fillId="3" fontId="16" numFmtId="0" xfId="0" applyAlignment="1" applyBorder="1" applyFont="1">
      <alignment horizontal="left" shrinkToFit="0" vertical="bottom" wrapText="0"/>
    </xf>
    <xf borderId="11" fillId="3" fontId="16" numFmtId="0" xfId="0" applyAlignment="1" applyBorder="1" applyFont="1">
      <alignment horizontal="left" shrinkToFit="0" vertical="bottom" wrapText="0"/>
    </xf>
    <xf borderId="12" fillId="3" fontId="16" numFmtId="0" xfId="0" applyAlignment="1" applyBorder="1" applyFont="1">
      <alignment horizontal="left" shrinkToFit="0" vertical="bottom" wrapText="0"/>
    </xf>
    <xf borderId="18" fillId="3" fontId="18" numFmtId="0" xfId="0" applyAlignment="1" applyBorder="1" applyFont="1">
      <alignment readingOrder="0" shrinkToFit="0" wrapText="0"/>
    </xf>
    <xf borderId="18" fillId="3" fontId="18" numFmtId="0" xfId="0" applyAlignment="1" applyBorder="1" applyFont="1">
      <alignment shrinkToFit="0" wrapText="0"/>
    </xf>
    <xf borderId="6" fillId="3" fontId="15" numFmtId="165" xfId="0" applyAlignment="1" applyBorder="1" applyFont="1" applyNumberFormat="1">
      <alignment shrinkToFit="0" wrapText="0"/>
    </xf>
    <xf borderId="19" fillId="3" fontId="8" numFmtId="0" xfId="0" applyAlignment="1" applyBorder="1" applyFont="1">
      <alignment shrinkToFit="0" wrapText="0"/>
    </xf>
    <xf borderId="16" fillId="3" fontId="15" numFmtId="165" xfId="0" applyAlignment="1" applyBorder="1" applyFont="1" applyNumberFormat="1">
      <alignment readingOrder="0" shrinkToFit="0" wrapText="0"/>
    </xf>
    <xf borderId="18" fillId="3" fontId="15" numFmtId="165" xfId="0" applyAlignment="1" applyBorder="1" applyFont="1" applyNumberFormat="1">
      <alignment shrinkToFit="0" wrapText="0"/>
    </xf>
    <xf borderId="16" fillId="3" fontId="15" numFmtId="165" xfId="0" applyAlignment="1" applyBorder="1" applyFont="1" applyNumberFormat="1">
      <alignment shrinkToFit="0" wrapText="0"/>
    </xf>
    <xf borderId="6" fillId="3" fontId="15" numFmtId="165" xfId="0" applyAlignment="1" applyBorder="1" applyFont="1" applyNumberFormat="1">
      <alignment readingOrder="0" shrinkToFit="0" wrapText="0"/>
    </xf>
    <xf borderId="18" fillId="3" fontId="15" numFmtId="165" xfId="0" applyAlignment="1" applyBorder="1" applyFont="1" applyNumberFormat="1">
      <alignment readingOrder="0" shrinkToFit="0" wrapText="0"/>
    </xf>
    <xf borderId="19" fillId="3" fontId="15" numFmtId="0" xfId="0" applyAlignment="1" applyBorder="1" applyFont="1">
      <alignment shrinkToFit="0" wrapText="0"/>
    </xf>
    <xf borderId="10" fillId="0" fontId="16" numFmtId="0" xfId="0" applyAlignment="1" applyBorder="1" applyFont="1">
      <alignment horizontal="left" shrinkToFit="0" vertical="bottom" wrapText="0"/>
    </xf>
    <xf borderId="11" fillId="0" fontId="16" numFmtId="0" xfId="0" applyAlignment="1" applyBorder="1" applyFont="1">
      <alignment horizontal="left" shrinkToFit="0" vertical="bottom" wrapText="0"/>
    </xf>
    <xf borderId="12" fillId="0" fontId="16" numFmtId="0" xfId="0" applyAlignment="1" applyBorder="1" applyFont="1">
      <alignment horizontal="left" shrinkToFit="0" vertical="bottom" wrapText="0"/>
    </xf>
    <xf borderId="18" fillId="0" fontId="18" numFmtId="0" xfId="0" applyAlignment="1" applyBorder="1" applyFont="1">
      <alignment readingOrder="0" shrinkToFit="0" wrapText="0"/>
    </xf>
    <xf borderId="18" fillId="0" fontId="18" numFmtId="0" xfId="0" applyAlignment="1" applyBorder="1" applyFont="1">
      <alignment shrinkToFit="0" wrapText="0"/>
    </xf>
    <xf borderId="6" fillId="0" fontId="15" numFmtId="165" xfId="0" applyAlignment="1" applyBorder="1" applyFont="1" applyNumberFormat="1">
      <alignment shrinkToFit="0" wrapText="0"/>
    </xf>
    <xf borderId="19" fillId="0" fontId="8" numFmtId="0" xfId="0" applyAlignment="1" applyBorder="1" applyFont="1">
      <alignment shrinkToFit="0" wrapText="0"/>
    </xf>
    <xf borderId="16" fillId="0" fontId="15" numFmtId="165" xfId="0" applyAlignment="1" applyBorder="1" applyFont="1" applyNumberFormat="1">
      <alignment readingOrder="0" shrinkToFit="0" wrapText="0"/>
    </xf>
    <xf borderId="18" fillId="0" fontId="15" numFmtId="165" xfId="0" applyAlignment="1" applyBorder="1" applyFont="1" applyNumberFormat="1">
      <alignment shrinkToFit="0" wrapText="0"/>
    </xf>
    <xf borderId="6" fillId="0" fontId="15" numFmtId="165" xfId="0" applyAlignment="1" applyBorder="1" applyFont="1" applyNumberFormat="1">
      <alignment readingOrder="0" shrinkToFit="0" wrapText="0"/>
    </xf>
    <xf borderId="18" fillId="0" fontId="15" numFmtId="165" xfId="0" applyAlignment="1" applyBorder="1" applyFont="1" applyNumberFormat="1">
      <alignment readingOrder="0" shrinkToFit="0" wrapText="0"/>
    </xf>
    <xf borderId="19" fillId="0" fontId="15" numFmtId="0" xfId="0" applyAlignment="1" applyBorder="1" applyFont="1">
      <alignment shrinkToFit="0" wrapText="0"/>
    </xf>
    <xf borderId="10" fillId="3" fontId="18" numFmtId="0" xfId="0" applyAlignment="1" applyBorder="1" applyFont="1">
      <alignment readingOrder="0" shrinkToFit="0" wrapText="0"/>
    </xf>
    <xf borderId="10" fillId="3" fontId="18" numFmtId="0" xfId="0" applyAlignment="1" applyBorder="1" applyFont="1">
      <alignment shrinkToFit="0" wrapText="0"/>
    </xf>
    <xf borderId="0" fillId="3" fontId="15" numFmtId="165" xfId="0" applyAlignment="1" applyFont="1" applyNumberFormat="1">
      <alignment shrinkToFit="0" wrapText="0"/>
    </xf>
    <xf borderId="11" fillId="3" fontId="8" numFmtId="0" xfId="0" applyAlignment="1" applyBorder="1" applyFont="1">
      <alignment shrinkToFit="0" wrapText="0"/>
    </xf>
    <xf borderId="13" fillId="3" fontId="15" numFmtId="165" xfId="0" applyAlignment="1" applyBorder="1" applyFont="1" applyNumberFormat="1">
      <alignment readingOrder="0" shrinkToFit="0" wrapText="0"/>
    </xf>
    <xf borderId="10" fillId="3" fontId="15" numFmtId="165" xfId="0" applyAlignment="1" applyBorder="1" applyFont="1" applyNumberFormat="1">
      <alignment shrinkToFit="0" wrapText="0"/>
    </xf>
    <xf borderId="0" fillId="3" fontId="15" numFmtId="165" xfId="0" applyAlignment="1" applyFont="1" applyNumberFormat="1">
      <alignment readingOrder="0" shrinkToFit="0" wrapText="0"/>
    </xf>
    <xf borderId="10" fillId="3" fontId="15" numFmtId="165" xfId="0" applyAlignment="1" applyBorder="1" applyFont="1" applyNumberFormat="1">
      <alignment readingOrder="0" shrinkToFit="0" wrapText="0"/>
    </xf>
    <xf borderId="11" fillId="3" fontId="15" numFmtId="0" xfId="0" applyAlignment="1" applyBorder="1" applyFont="1">
      <alignment shrinkToFit="0" wrapText="0"/>
    </xf>
    <xf borderId="10" fillId="0" fontId="15" numFmtId="165" xfId="0" applyAlignment="1" applyBorder="1" applyFont="1" applyNumberFormat="1">
      <alignment horizontal="center" shrinkToFit="0" vertical="bottom" wrapText="0"/>
    </xf>
    <xf borderId="10" fillId="0" fontId="18" numFmtId="0" xfId="0" applyAlignment="1" applyBorder="1" applyFont="1">
      <alignment shrinkToFit="0" wrapText="0"/>
    </xf>
    <xf borderId="11" fillId="0" fontId="15" numFmtId="0" xfId="0" applyAlignment="1" applyBorder="1" applyFont="1">
      <alignment shrinkToFit="0" wrapText="0"/>
    </xf>
    <xf borderId="10" fillId="0" fontId="15" numFmtId="165" xfId="0" applyAlignment="1" applyBorder="1" applyFont="1" applyNumberFormat="1">
      <alignment shrinkToFit="0" vertical="bottom" wrapText="0"/>
    </xf>
    <xf borderId="16" fillId="3" fontId="16" numFmtId="0" xfId="0" applyAlignment="1" applyBorder="1" applyFont="1">
      <alignment horizontal="left" shrinkToFit="0" vertical="bottom" wrapText="0"/>
    </xf>
    <xf borderId="6" fillId="3" fontId="16" numFmtId="0" xfId="0" applyAlignment="1" applyBorder="1" applyFont="1">
      <alignment horizontal="left" shrinkToFit="0" vertical="bottom" wrapText="0"/>
    </xf>
    <xf borderId="17" fillId="3" fontId="16" numFmtId="0" xfId="0" applyAlignment="1" applyBorder="1" applyFont="1">
      <alignment horizontal="left" shrinkToFit="0" vertical="bottom" wrapText="0"/>
    </xf>
    <xf borderId="16" fillId="3" fontId="18" numFmtId="0" xfId="0" applyAlignment="1" applyBorder="1" applyFont="1">
      <alignment readingOrder="0" shrinkToFit="0" wrapText="0"/>
    </xf>
    <xf borderId="16" fillId="3" fontId="18" numFmtId="0" xfId="0" applyAlignment="1" applyBorder="1" applyFont="1">
      <alignment shrinkToFit="0" wrapText="0"/>
    </xf>
    <xf borderId="6" fillId="3" fontId="8" numFmtId="0" xfId="0" applyAlignment="1" applyBorder="1" applyFont="1">
      <alignment shrinkToFit="0" wrapText="0"/>
    </xf>
    <xf borderId="6" fillId="3" fontId="15" numFmtId="0" xfId="0" applyAlignment="1" applyBorder="1" applyFont="1">
      <alignment shrinkToFit="0" wrapText="0"/>
    </xf>
    <xf borderId="18" fillId="0" fontId="16" numFmtId="0" xfId="0" applyAlignment="1" applyBorder="1" applyFont="1">
      <alignment horizontal="left" shrinkToFit="0" vertical="bottom" wrapText="0"/>
    </xf>
    <xf borderId="19" fillId="0" fontId="16" numFmtId="0" xfId="0" applyAlignment="1" applyBorder="1" applyFont="1">
      <alignment horizontal="left" shrinkToFit="0" vertical="bottom" wrapText="0"/>
    </xf>
    <xf borderId="20" fillId="0" fontId="16" numFmtId="0" xfId="0" applyAlignment="1" applyBorder="1" applyFont="1">
      <alignment horizontal="left" shrinkToFit="0" vertical="bottom" wrapText="0"/>
    </xf>
    <xf borderId="10" fillId="0" fontId="16" numFmtId="0" xfId="0" applyAlignment="1" applyBorder="1" applyFont="1">
      <alignment horizontal="center" readingOrder="0" shrinkToFit="0" vertical="bottom" wrapText="0"/>
    </xf>
    <xf borderId="6" fillId="3" fontId="16" numFmtId="0" xfId="0" applyAlignment="1" applyBorder="1" applyFont="1">
      <alignment horizontal="center" readingOrder="0" shrinkToFit="0" vertical="bottom" wrapText="0"/>
    </xf>
    <xf borderId="17" fillId="3" fontId="16" numFmtId="0" xfId="0" applyAlignment="1" applyBorder="1" applyFont="1">
      <alignment horizontal="center" readingOrder="0" shrinkToFit="0" vertical="bottom" wrapText="0"/>
    </xf>
    <xf borderId="18" fillId="4" fontId="16" numFmtId="0" xfId="0" applyAlignment="1" applyBorder="1" applyFont="1">
      <alignment horizontal="left" shrinkToFit="0" vertical="bottom" wrapText="0"/>
    </xf>
    <xf borderId="19" fillId="4" fontId="16" numFmtId="0" xfId="0" applyAlignment="1" applyBorder="1" applyFont="1">
      <alignment horizontal="left" shrinkToFit="0" vertical="bottom" wrapText="0"/>
    </xf>
    <xf borderId="20" fillId="4" fontId="16" numFmtId="0" xfId="0" applyAlignment="1" applyBorder="1" applyFont="1">
      <alignment horizontal="left" shrinkToFit="0" vertical="bottom" wrapText="0"/>
    </xf>
    <xf borderId="18" fillId="4" fontId="18" numFmtId="0" xfId="0" applyAlignment="1" applyBorder="1" applyFont="1">
      <alignment readingOrder="0" shrinkToFit="0" wrapText="0"/>
    </xf>
    <xf borderId="18" fillId="4" fontId="18" numFmtId="0" xfId="0" applyAlignment="1" applyBorder="1" applyFont="1">
      <alignment shrinkToFit="0" wrapText="0"/>
    </xf>
    <xf borderId="6" fillId="4" fontId="15" numFmtId="165" xfId="0" applyAlignment="1" applyBorder="1" applyFont="1" applyNumberFormat="1">
      <alignment shrinkToFit="0" wrapText="0"/>
    </xf>
    <xf borderId="19" fillId="4" fontId="8" numFmtId="0" xfId="0" applyAlignment="1" applyBorder="1" applyFont="1">
      <alignment shrinkToFit="0" wrapText="0"/>
    </xf>
    <xf borderId="16" fillId="4" fontId="15" numFmtId="165" xfId="0" applyAlignment="1" applyBorder="1" applyFont="1" applyNumberFormat="1">
      <alignment readingOrder="0" shrinkToFit="0" wrapText="0"/>
    </xf>
    <xf borderId="18" fillId="4" fontId="15" numFmtId="165" xfId="0" applyAlignment="1" applyBorder="1" applyFont="1" applyNumberFormat="1">
      <alignment shrinkToFit="0" wrapText="0"/>
    </xf>
    <xf borderId="6" fillId="4" fontId="15" numFmtId="165" xfId="0" applyAlignment="1" applyBorder="1" applyFont="1" applyNumberFormat="1">
      <alignment readingOrder="0" shrinkToFit="0" wrapText="0"/>
    </xf>
    <xf borderId="18" fillId="4" fontId="15" numFmtId="165" xfId="0" applyAlignment="1" applyBorder="1" applyFont="1" applyNumberFormat="1">
      <alignment readingOrder="0" shrinkToFit="0" wrapText="0"/>
    </xf>
    <xf borderId="19" fillId="4" fontId="15" numFmtId="0" xfId="0" applyAlignment="1" applyBorder="1" applyFont="1">
      <alignment shrinkToFit="0" wrapText="0"/>
    </xf>
    <xf borderId="10" fillId="4" fontId="16" numFmtId="0" xfId="0" applyAlignment="1" applyBorder="1" applyFont="1">
      <alignment horizontal="center" readingOrder="0" shrinkToFit="0" vertical="bottom" wrapText="0"/>
    </xf>
    <xf borderId="10" fillId="4" fontId="18" numFmtId="0" xfId="0" applyAlignment="1" applyBorder="1" applyFont="1">
      <alignment shrinkToFit="0" wrapText="0"/>
    </xf>
    <xf borderId="11" fillId="4" fontId="15" numFmtId="0" xfId="0" applyAlignment="1" applyBorder="1" applyFont="1">
      <alignment shrinkToFit="0" wrapText="0"/>
    </xf>
    <xf borderId="18" fillId="3" fontId="16" numFmtId="0" xfId="0" applyAlignment="1" applyBorder="1" applyFont="1">
      <alignment horizontal="left" shrinkToFit="0" vertical="bottom" wrapText="0"/>
    </xf>
    <xf borderId="19" fillId="3" fontId="16" numFmtId="0" xfId="0" applyAlignment="1" applyBorder="1" applyFont="1">
      <alignment horizontal="center" readingOrder="0" shrinkToFit="0" vertical="bottom" wrapText="0"/>
    </xf>
    <xf borderId="20" fillId="3" fontId="16" numFmtId="0" xfId="0" applyAlignment="1" applyBorder="1" applyFont="1">
      <alignment horizontal="center" readingOrder="0" shrinkToFit="0" vertical="bottom" wrapText="0"/>
    </xf>
    <xf borderId="10" fillId="3" fontId="16" numFmtId="0" xfId="0" applyAlignment="1" applyBorder="1" applyFont="1">
      <alignment horizontal="center" readingOrder="0" shrinkToFit="0" vertical="bottom" wrapText="0"/>
    </xf>
    <xf borderId="10" fillId="3" fontId="15" numFmtId="165" xfId="0" applyAlignment="1" applyBorder="1" applyFont="1" applyNumberFormat="1">
      <alignment shrinkToFit="0" vertical="bottom" wrapText="0"/>
    </xf>
    <xf borderId="10" fillId="3" fontId="15" numFmtId="165" xfId="0" applyAlignment="1" applyBorder="1" applyFont="1" applyNumberFormat="1">
      <alignment horizontal="center" readingOrder="0" shrinkToFit="0" vertical="bottom" wrapText="0"/>
    </xf>
    <xf borderId="13" fillId="6" fontId="15" numFmtId="165" xfId="0" applyAlignment="1" applyBorder="1" applyFont="1" applyNumberFormat="1">
      <alignment shrinkToFit="0" vertical="bottom" wrapText="0"/>
    </xf>
    <xf borderId="13" fillId="6" fontId="18" numFmtId="0" xfId="0" applyAlignment="1" applyBorder="1" applyFont="1">
      <alignment shrinkToFit="0" wrapText="0"/>
    </xf>
    <xf borderId="13" fillId="6" fontId="15" numFmtId="0" xfId="0" applyAlignment="1" applyBorder="1" applyFont="1">
      <alignment shrinkToFit="0" wrapText="0"/>
    </xf>
    <xf borderId="30" fillId="6" fontId="15" numFmtId="165" xfId="0" applyAlignment="1" applyBorder="1" applyFont="1" applyNumberFormat="1">
      <alignment shrinkToFit="0" vertical="bottom" wrapText="0"/>
    </xf>
    <xf borderId="31" fillId="0" fontId="8" numFmtId="0" xfId="0" applyBorder="1" applyFont="1"/>
    <xf borderId="32" fillId="0" fontId="8" numFmtId="0" xfId="0" applyBorder="1" applyFont="1"/>
    <xf borderId="0" fillId="0" fontId="8" numFmtId="0" xfId="0" applyAlignment="1" applyFont="1">
      <alignment shrinkToFit="0" wrapText="0"/>
    </xf>
    <xf borderId="0" fillId="0" fontId="16" numFmtId="0" xfId="0" applyAlignment="1" applyFont="1">
      <alignment readingOrder="0" shrinkToFit="0" vertical="bottom" wrapText="0"/>
    </xf>
    <xf borderId="10" fillId="0" fontId="1" numFmtId="0" xfId="0" applyAlignment="1" applyBorder="1" applyFont="1">
      <alignment readingOrder="0" shrinkToFit="0" vertical="bottom" wrapText="0"/>
    </xf>
    <xf borderId="10" fillId="0" fontId="14" numFmtId="165" xfId="0" applyAlignment="1" applyBorder="1" applyFont="1" applyNumberFormat="1">
      <alignment shrinkToFit="0" wrapText="0"/>
    </xf>
    <xf borderId="11" fillId="0" fontId="14" numFmtId="165" xfId="0" applyAlignment="1" applyBorder="1" applyFont="1" applyNumberFormat="1">
      <alignment shrinkToFit="0" wrapText="0"/>
    </xf>
    <xf borderId="11" fillId="0" fontId="14" numFmtId="0" xfId="0" applyAlignment="1" applyBorder="1" applyFont="1">
      <alignment shrinkToFit="0" wrapText="0"/>
    </xf>
    <xf borderId="12" fillId="0" fontId="14" numFmtId="0" xfId="0" applyAlignment="1" applyBorder="1" applyFont="1">
      <alignment shrinkToFit="0" wrapText="0"/>
    </xf>
    <xf borderId="13" fillId="0" fontId="14" numFmtId="165" xfId="0" applyAlignment="1" applyBorder="1" applyFont="1" applyNumberFormat="1">
      <alignment shrinkToFit="0" wrapText="0"/>
    </xf>
    <xf borderId="0" fillId="0" fontId="14" numFmtId="165" xfId="0" applyAlignment="1" applyFont="1" applyNumberFormat="1">
      <alignment shrinkToFit="0" wrapText="0"/>
    </xf>
    <xf borderId="0" fillId="0" fontId="14" numFmtId="165" xfId="0" applyAlignment="1" applyFont="1" applyNumberFormat="1">
      <alignment readingOrder="0" shrinkToFit="0" wrapText="0"/>
    </xf>
    <xf borderId="0" fillId="0" fontId="14" numFmtId="0" xfId="0" applyAlignment="1" applyFont="1">
      <alignment shrinkToFit="0" wrapText="0"/>
    </xf>
    <xf borderId="14" fillId="0" fontId="14" numFmtId="0" xfId="0" applyAlignment="1" applyBorder="1" applyFont="1">
      <alignment shrinkToFit="0" wrapText="0"/>
    </xf>
    <xf borderId="21" fillId="0" fontId="14" numFmtId="0" xfId="0" applyAlignment="1" applyBorder="1" applyFont="1">
      <alignment readingOrder="0" shrinkToFit="0" wrapText="0"/>
    </xf>
    <xf borderId="23" fillId="0" fontId="14" numFmtId="165" xfId="0" applyAlignment="1" applyBorder="1" applyFont="1" applyNumberFormat="1">
      <alignment shrinkToFit="0" wrapText="0"/>
    </xf>
    <xf borderId="23" fillId="0" fontId="14" numFmtId="0" xfId="0" applyAlignment="1" applyBorder="1" applyFont="1">
      <alignment shrinkToFit="0" wrapText="0"/>
    </xf>
    <xf borderId="22" fillId="0" fontId="14" numFmtId="0" xfId="0" applyAlignment="1" applyBorder="1" applyFont="1">
      <alignment horizontal="right" readingOrder="0" shrinkToFit="0" wrapText="0"/>
    </xf>
    <xf borderId="16" fillId="3" fontId="0" numFmtId="0" xfId="0" applyAlignment="1" applyBorder="1" applyFont="1">
      <alignment horizontal="left" shrinkToFit="0" vertical="bottom" wrapText="0"/>
    </xf>
    <xf borderId="16" fillId="3" fontId="14" numFmtId="165" xfId="0" applyAlignment="1" applyBorder="1" applyFont="1" applyNumberFormat="1">
      <alignment shrinkToFit="0" wrapText="0"/>
    </xf>
    <xf borderId="18" fillId="0" fontId="0" numFmtId="0" xfId="0" applyAlignment="1" applyBorder="1" applyFont="1">
      <alignment horizontal="left" shrinkToFit="0" vertical="bottom" wrapText="0"/>
    </xf>
    <xf borderId="16" fillId="0" fontId="14" numFmtId="165" xfId="0" applyAlignment="1" applyBorder="1" applyFont="1" applyNumberFormat="1">
      <alignment shrinkToFit="0" wrapText="0"/>
    </xf>
    <xf borderId="10" fillId="3" fontId="0" numFmtId="0" xfId="0" applyAlignment="1" applyBorder="1" applyFont="1">
      <alignment horizontal="left" shrinkToFit="0" vertical="bottom" wrapText="0"/>
    </xf>
    <xf borderId="10" fillId="0" fontId="0" numFmtId="0" xfId="0" applyAlignment="1" applyBorder="1" applyFont="1">
      <alignment horizontal="center" readingOrder="0" shrinkToFit="0" vertical="bottom" wrapText="0"/>
    </xf>
    <xf borderId="0" fillId="0" fontId="14" numFmtId="0" xfId="0" applyAlignment="1" applyFont="1">
      <alignment readingOrder="0" shrinkToFit="0" wrapText="0"/>
    </xf>
    <xf borderId="18" fillId="4" fontId="0" numFmtId="0" xfId="0" applyAlignment="1" applyBorder="1" applyFont="1">
      <alignment horizontal="left" shrinkToFit="0" vertical="bottom" wrapText="0"/>
    </xf>
    <xf borderId="10" fillId="4" fontId="0" numFmtId="0" xfId="0" applyAlignment="1" applyBorder="1" applyFont="1">
      <alignment horizontal="center" readingOrder="0" shrinkToFit="0" vertical="bottom" wrapText="0"/>
    </xf>
    <xf borderId="10" fillId="3" fontId="0" numFmtId="0" xfId="0" applyAlignment="1" applyBorder="1" applyFont="1">
      <alignment horizontal="center" readingOrder="0" shrinkToFit="0" vertical="bottom" wrapText="0"/>
    </xf>
    <xf borderId="13" fillId="3" fontId="14" numFmtId="165" xfId="0" applyAlignment="1" applyBorder="1" applyFont="1" applyNumberFormat="1">
      <alignment shrinkToFit="0" wrapText="0"/>
    </xf>
    <xf borderId="10" fillId="0" fontId="0" numFmtId="0" xfId="0" applyAlignment="1" applyBorder="1" applyFont="1">
      <alignment horizontal="left" shrinkToFit="0" vertical="bottom" wrapText="0"/>
    </xf>
    <xf borderId="30" fillId="6" fontId="1" numFmtId="165" xfId="0" applyAlignment="1" applyBorder="1" applyFont="1" applyNumberFormat="1">
      <alignment shrinkToFit="0" vertical="bottom" wrapText="0"/>
    </xf>
    <xf borderId="0" fillId="0" fontId="8" numFmtId="165" xfId="0" applyAlignment="1" applyFont="1" applyNumberFormat="1">
      <alignment shrinkToFit="0" wrapText="0"/>
    </xf>
    <xf borderId="0" fillId="0" fontId="23" numFmtId="0" xfId="0" applyAlignment="1" applyFont="1">
      <alignment shrinkToFit="0" vertical="bottom" wrapText="0"/>
    </xf>
    <xf borderId="0" fillId="0" fontId="14" numFmtId="0" xfId="0" applyAlignment="1" applyFont="1">
      <alignment shrinkToFit="0" wrapText="0"/>
    </xf>
    <xf borderId="0" fillId="0" fontId="23" numFmtId="0" xfId="0" applyAlignment="1" applyFont="1">
      <alignment shrinkToFit="0" vertical="bottom" wrapText="0"/>
    </xf>
    <xf borderId="0" fillId="0" fontId="17" numFmtId="0" xfId="0" applyAlignment="1" applyFont="1">
      <alignment shrinkToFit="0" vertical="bottom" wrapText="0"/>
    </xf>
    <xf borderId="0" fillId="0" fontId="17" numFmtId="0" xfId="0" applyAlignment="1" applyFont="1">
      <alignment readingOrder="0" shrinkToFit="0" vertical="bottom" wrapText="0"/>
    </xf>
    <xf borderId="33" fillId="0" fontId="16" numFmtId="0" xfId="0" applyAlignment="1" applyBorder="1" applyFont="1">
      <alignment readingOrder="0" shrinkToFit="0" vertical="bottom" wrapText="0"/>
    </xf>
    <xf borderId="19" fillId="0" fontId="15" numFmtId="0" xfId="0" applyAlignment="1" applyBorder="1" applyFont="1">
      <alignment shrinkToFit="0" vertical="bottom" wrapText="0"/>
    </xf>
    <xf borderId="19" fillId="0" fontId="15" numFmtId="0" xfId="0" applyAlignment="1" applyBorder="1" applyFont="1">
      <alignment readingOrder="0" shrinkToFit="0" vertical="bottom" wrapText="0"/>
    </xf>
    <xf borderId="34" fillId="0" fontId="16" numFmtId="0" xfId="0" applyAlignment="1" applyBorder="1" applyFont="1">
      <alignment readingOrder="0" shrinkToFit="0" vertical="bottom" wrapText="0"/>
    </xf>
    <xf borderId="34" fillId="0" fontId="15" numFmtId="0" xfId="0" applyAlignment="1" applyBorder="1" applyFont="1">
      <alignment shrinkToFit="0" vertical="bottom" wrapText="0"/>
    </xf>
    <xf borderId="19" fillId="0" fontId="15" numFmtId="166" xfId="0" applyAlignment="1" applyBorder="1" applyFont="1" applyNumberFormat="1">
      <alignment horizontal="left" readingOrder="0" shrinkToFit="0" vertical="bottom" wrapText="0"/>
    </xf>
    <xf borderId="20" fillId="0" fontId="15" numFmtId="166" xfId="0" applyAlignment="1" applyBorder="1" applyFont="1" applyNumberFormat="1">
      <alignment horizontal="left" readingOrder="0" shrinkToFit="0" vertical="bottom" wrapText="0"/>
    </xf>
    <xf borderId="0" fillId="0" fontId="8" numFmtId="166" xfId="0" applyAlignment="1" applyFont="1" applyNumberFormat="1">
      <alignment shrinkToFit="0" wrapText="0"/>
    </xf>
    <xf borderId="35" fillId="0" fontId="16" numFmtId="0" xfId="0" applyAlignment="1" applyBorder="1" applyFont="1">
      <alignment readingOrder="0" shrinkToFit="0" vertical="bottom" wrapText="0"/>
    </xf>
    <xf borderId="36" fillId="0" fontId="15" numFmtId="0" xfId="0" applyAlignment="1" applyBorder="1" applyFont="1">
      <alignment shrinkToFit="0" vertical="bottom" wrapText="0"/>
    </xf>
    <xf borderId="6" fillId="0" fontId="15" numFmtId="0" xfId="0" applyAlignment="1" applyBorder="1" applyFont="1">
      <alignment shrinkToFit="0" vertical="bottom" wrapText="0"/>
    </xf>
    <xf borderId="6" fillId="0" fontId="15" numFmtId="0" xfId="0" applyAlignment="1" applyBorder="1" applyFont="1">
      <alignment readingOrder="0" shrinkToFit="0" vertical="bottom" wrapText="0"/>
    </xf>
    <xf borderId="17" fillId="0" fontId="15" numFmtId="0" xfId="0" applyAlignment="1" applyBorder="1" applyFont="1">
      <alignment shrinkToFit="0" vertical="bottom" wrapText="0"/>
    </xf>
    <xf borderId="36" fillId="0" fontId="15" numFmtId="0" xfId="0" applyAlignment="1" applyBorder="1" applyFont="1">
      <alignment readingOrder="0" shrinkToFit="0" vertical="bottom" wrapText="0"/>
    </xf>
    <xf borderId="36" fillId="0" fontId="16" numFmtId="0" xfId="0" applyAlignment="1" applyBorder="1" applyFont="1">
      <alignment readingOrder="0" shrinkToFit="0" vertical="bottom" wrapText="0"/>
    </xf>
    <xf borderId="6" fillId="0" fontId="15" numFmtId="0" xfId="0" applyAlignment="1" applyBorder="1" applyFont="1">
      <alignment horizontal="left" readingOrder="0" shrinkToFit="0" vertical="bottom" wrapText="0"/>
    </xf>
    <xf borderId="17" fillId="0" fontId="15" numFmtId="0" xfId="0" applyAlignment="1" applyBorder="1" applyFont="1">
      <alignment horizontal="left" readingOrder="0" shrinkToFit="0" vertical="bottom" wrapText="0"/>
    </xf>
    <xf borderId="13" fillId="0" fontId="15" numFmtId="0" xfId="0" applyAlignment="1" applyBorder="1" applyFont="1">
      <alignment shrinkToFit="0" vertical="bottom" wrapText="0"/>
    </xf>
    <xf borderId="0" fillId="0" fontId="15" numFmtId="0" xfId="0" applyAlignment="1" applyFont="1">
      <alignment shrinkToFit="0" vertical="bottom" wrapText="0"/>
    </xf>
    <xf borderId="14" fillId="0" fontId="15" numFmtId="0" xfId="0" applyAlignment="1" applyBorder="1" applyFont="1">
      <alignment shrinkToFit="0" vertical="bottom" wrapText="0"/>
    </xf>
    <xf borderId="6" fillId="0" fontId="15" numFmtId="0" xfId="0" applyAlignment="1" applyBorder="1" applyFont="1">
      <alignment horizontal="center" readingOrder="0" shrinkToFit="0" vertical="bottom" wrapText="0"/>
    </xf>
    <xf borderId="0" fillId="0" fontId="15" numFmtId="0" xfId="0" applyAlignment="1" applyFont="1">
      <alignment readingOrder="0" shrinkToFit="0" vertical="bottom" wrapText="0"/>
    </xf>
    <xf borderId="14" fillId="0" fontId="15" numFmtId="0" xfId="0" applyAlignment="1" applyBorder="1" applyFont="1">
      <alignment readingOrder="0" shrinkToFit="0" vertical="bottom" wrapText="0"/>
    </xf>
    <xf borderId="13" fillId="0" fontId="15" numFmtId="0" xfId="0" applyAlignment="1" applyBorder="1" applyFont="1">
      <alignment horizontal="left" readingOrder="0" shrinkToFit="0" wrapText="0"/>
    </xf>
    <xf borderId="0" fillId="0" fontId="23" numFmtId="0" xfId="0" applyAlignment="1" applyFont="1">
      <alignment readingOrder="0" shrinkToFit="0" vertical="bottom" wrapText="0"/>
    </xf>
    <xf borderId="37" fillId="0" fontId="15" numFmtId="0" xfId="0" applyAlignment="1" applyBorder="1" applyFont="1">
      <alignment readingOrder="0" shrinkToFit="0" vertical="bottom" wrapText="0"/>
    </xf>
    <xf borderId="37" fillId="0" fontId="15" numFmtId="0" xfId="0" applyAlignment="1" applyBorder="1" applyFont="1">
      <alignment shrinkToFit="0" vertical="bottom" wrapText="0"/>
    </xf>
    <xf borderId="38" fillId="0" fontId="15" numFmtId="0" xfId="0" applyAlignment="1" applyBorder="1" applyFont="1">
      <alignment readingOrder="0" shrinkToFit="0" vertical="bottom" wrapText="0"/>
    </xf>
    <xf borderId="38" fillId="0" fontId="15" numFmtId="0" xfId="0" applyAlignment="1" applyBorder="1" applyFont="1">
      <alignment shrinkToFit="0" vertical="bottom" wrapText="0"/>
    </xf>
    <xf borderId="13" fillId="0" fontId="15" numFmtId="0" xfId="0" applyAlignment="1" applyBorder="1" applyFont="1">
      <alignment readingOrder="0" shrinkToFit="0" wrapText="0"/>
    </xf>
    <xf borderId="35" fillId="0" fontId="15" numFmtId="0" xfId="0" applyAlignment="1" applyBorder="1" applyFont="1">
      <alignment readingOrder="0" shrinkToFit="0" vertical="bottom" wrapText="0"/>
    </xf>
    <xf borderId="17" fillId="0" fontId="15" numFmtId="0" xfId="0" applyAlignment="1" applyBorder="1" applyFont="1">
      <alignment readingOrder="0" shrinkToFit="0" vertical="bottom" wrapText="0"/>
    </xf>
    <xf borderId="16" fillId="0" fontId="15" numFmtId="0" xfId="0" applyAlignment="1" applyBorder="1" applyFont="1">
      <alignment readingOrder="0" shrinkToFit="0" wrapText="0"/>
    </xf>
    <xf borderId="0" fillId="0" fontId="12" numFmtId="0" xfId="0" applyAlignment="1" applyFont="1">
      <alignment shrinkToFit="0" vertical="bottom" wrapText="0"/>
    </xf>
    <xf borderId="21" fillId="0" fontId="12" numFmtId="0" xfId="0" applyAlignment="1" applyBorder="1" applyFont="1">
      <alignment shrinkToFit="0" vertical="bottom" wrapText="0"/>
    </xf>
    <xf borderId="23" fillId="0" fontId="12" numFmtId="0" xfId="0" applyAlignment="1" applyBorder="1" applyFont="1">
      <alignment shrinkToFit="0" vertical="bottom" wrapText="0"/>
    </xf>
    <xf borderId="22" fillId="0" fontId="12" numFmtId="0" xfId="0" applyAlignment="1" applyBorder="1" applyFont="1">
      <alignment shrinkToFit="0" vertical="bottom" wrapText="0"/>
    </xf>
    <xf borderId="22" fillId="0" fontId="12" numFmtId="0" xfId="0" applyAlignment="1" applyBorder="1" applyFont="1">
      <alignment horizontal="right" shrinkToFit="0" vertical="bottom" wrapText="0"/>
    </xf>
    <xf borderId="39" fillId="0" fontId="12" numFmtId="0" xfId="0" applyAlignment="1" applyBorder="1" applyFont="1">
      <alignment shrinkToFit="0" vertical="bottom" wrapText="0"/>
    </xf>
    <xf borderId="23" fillId="0" fontId="22" numFmtId="0" xfId="0" applyAlignment="1" applyBorder="1" applyFont="1">
      <alignment shrinkToFit="0" wrapText="0"/>
    </xf>
    <xf borderId="23" fillId="0" fontId="12" numFmtId="0" xfId="0" applyAlignment="1" applyBorder="1" applyFont="1">
      <alignment horizontal="right" shrinkToFit="0" vertical="bottom" wrapText="0"/>
    </xf>
    <xf borderId="40" fillId="0" fontId="12" numFmtId="0" xfId="0" applyAlignment="1" applyBorder="1" applyFont="1">
      <alignment shrinkToFit="0" vertical="bottom" wrapText="0"/>
    </xf>
    <xf borderId="21" fillId="0" fontId="12" numFmtId="0" xfId="0" applyAlignment="1" applyBorder="1" applyFont="1">
      <alignment shrinkToFit="0" wrapText="0"/>
    </xf>
    <xf borderId="0" fillId="4" fontId="8" numFmtId="0" xfId="0" applyAlignment="1" applyFont="1">
      <alignment shrinkToFit="0" wrapText="0"/>
    </xf>
    <xf borderId="16" fillId="5" fontId="15" numFmtId="0" xfId="0" applyAlignment="1" applyBorder="1" applyFont="1">
      <alignment readingOrder="0" shrinkToFit="0" wrapText="0"/>
    </xf>
    <xf borderId="6" fillId="5" fontId="15" numFmtId="165" xfId="0" applyAlignment="1" applyBorder="1" applyFont="1" applyNumberFormat="1">
      <alignment readingOrder="0" shrinkToFit="0" wrapText="0"/>
    </xf>
    <xf borderId="16" fillId="5" fontId="15" numFmtId="165" xfId="0" applyAlignment="1" applyBorder="1" applyFont="1" applyNumberFormat="1">
      <alignment readingOrder="0" shrinkToFit="0" wrapText="0"/>
    </xf>
    <xf borderId="16" fillId="5" fontId="15" numFmtId="165" xfId="0" applyAlignment="1" applyBorder="1" applyFont="1" applyNumberFormat="1">
      <alignment shrinkToFit="0" wrapText="0"/>
    </xf>
    <xf borderId="16" fillId="5" fontId="16" numFmtId="164" xfId="0" applyAlignment="1" applyBorder="1" applyFont="1" applyNumberFormat="1">
      <alignment readingOrder="0" shrinkToFit="0" wrapText="0"/>
    </xf>
    <xf borderId="0" fillId="4" fontId="8" numFmtId="164" xfId="0" applyAlignment="1" applyFont="1" applyNumberFormat="1">
      <alignment shrinkToFit="0" wrapText="0"/>
    </xf>
    <xf borderId="16" fillId="0" fontId="15" numFmtId="0" xfId="0" applyAlignment="1" applyBorder="1" applyFont="1">
      <alignment shrinkToFit="0" wrapText="0"/>
    </xf>
    <xf borderId="16" fillId="0" fontId="15" numFmtId="165" xfId="0" applyAlignment="1" applyBorder="1" applyFont="1" applyNumberFormat="1">
      <alignment shrinkToFit="0" wrapText="0"/>
    </xf>
    <xf borderId="16" fillId="0" fontId="16" numFmtId="164" xfId="0" applyAlignment="1" applyBorder="1" applyFont="1" applyNumberFormat="1">
      <alignment readingOrder="0" shrinkToFit="0" wrapText="0"/>
    </xf>
    <xf borderId="16" fillId="5" fontId="15" numFmtId="0" xfId="0" applyAlignment="1" applyBorder="1" applyFont="1">
      <alignment shrinkToFit="0" wrapText="0"/>
    </xf>
    <xf borderId="6" fillId="5" fontId="15" numFmtId="165" xfId="0" applyAlignment="1" applyBorder="1" applyFont="1" applyNumberFormat="1">
      <alignment shrinkToFit="0" wrapText="0"/>
    </xf>
    <xf borderId="21" fillId="5" fontId="15" numFmtId="0" xfId="0" applyAlignment="1" applyBorder="1" applyFont="1">
      <alignment shrinkToFit="0" wrapText="0"/>
    </xf>
    <xf borderId="16" fillId="6" fontId="15" numFmtId="0" xfId="0" applyAlignment="1" applyBorder="1" applyFont="1">
      <alignment shrinkToFit="0" wrapText="0"/>
    </xf>
    <xf borderId="0" fillId="4" fontId="8" numFmtId="165" xfId="0" applyAlignment="1" applyFont="1" applyNumberFormat="1">
      <alignment shrinkToFit="0" wrapText="0"/>
    </xf>
    <xf borderId="10" fillId="0" fontId="17" numFmtId="0" xfId="0" applyAlignment="1" applyBorder="1" applyFont="1">
      <alignment readingOrder="0" shrinkToFit="0" vertical="bottom" wrapText="0"/>
    </xf>
    <xf borderId="11" fillId="0" fontId="23" numFmtId="0" xfId="0" applyAlignment="1" applyBorder="1" applyFont="1">
      <alignment horizontal="center" readingOrder="0" shrinkToFit="0" vertical="bottom" wrapText="0"/>
    </xf>
    <xf borderId="0" fillId="0" fontId="23" numFmtId="0" xfId="0" applyAlignment="1" applyFont="1">
      <alignment horizontal="center" readingOrder="0" shrinkToFit="0" vertical="bottom" wrapText="0"/>
    </xf>
    <xf borderId="16" fillId="3" fontId="17" numFmtId="0" xfId="0" applyAlignment="1" applyBorder="1" applyFont="1">
      <alignment readingOrder="0" shrinkToFit="0" vertical="bottom" wrapText="0"/>
    </xf>
    <xf borderId="6" fillId="3" fontId="23" numFmtId="0" xfId="0" applyAlignment="1" applyBorder="1" applyFont="1">
      <alignment shrinkToFit="0" vertical="bottom" wrapText="0"/>
    </xf>
    <xf borderId="6" fillId="3" fontId="23" numFmtId="0" xfId="0" applyAlignment="1" applyBorder="1" applyFont="1">
      <alignment shrinkToFit="0" vertical="bottom" wrapText="0"/>
    </xf>
    <xf borderId="6" fillId="3" fontId="23" numFmtId="0" xfId="0" applyAlignment="1" applyBorder="1" applyFont="1">
      <alignment shrinkToFit="0" vertical="bottom" wrapText="0"/>
    </xf>
    <xf borderId="17" fillId="3" fontId="23" numFmtId="165" xfId="0" applyAlignment="1" applyBorder="1" applyFont="1" applyNumberFormat="1">
      <alignment shrinkToFit="0" vertical="bottom" wrapText="0"/>
    </xf>
    <xf borderId="6" fillId="3" fontId="0" numFmtId="0" xfId="0" applyAlignment="1" applyBorder="1" applyFont="1">
      <alignment readingOrder="0" shrinkToFit="0" vertical="center" wrapText="0"/>
    </xf>
    <xf borderId="6" fillId="3" fontId="0" numFmtId="0" xfId="0" applyAlignment="1" applyBorder="1" applyFont="1">
      <alignment shrinkToFit="0" wrapText="0"/>
    </xf>
    <xf borderId="16" fillId="0" fontId="17" numFmtId="0" xfId="0" applyAlignment="1" applyBorder="1" applyFont="1">
      <alignment readingOrder="0" shrinkToFit="0" vertical="bottom" wrapText="0"/>
    </xf>
    <xf borderId="6" fillId="0" fontId="23" numFmtId="0" xfId="0" applyAlignment="1" applyBorder="1" applyFont="1">
      <alignment shrinkToFit="0" vertical="bottom" wrapText="0"/>
    </xf>
    <xf borderId="17" fillId="0" fontId="23" numFmtId="165" xfId="0" applyAlignment="1" applyBorder="1" applyFont="1" applyNumberFormat="1">
      <alignment shrinkToFit="0" vertical="bottom" wrapText="0"/>
    </xf>
    <xf borderId="19" fillId="0" fontId="0" numFmtId="0" xfId="0" applyAlignment="1" applyBorder="1" applyFont="1">
      <alignment readingOrder="0" shrinkToFit="0" vertical="center" wrapText="0"/>
    </xf>
    <xf borderId="6" fillId="0" fontId="0" numFmtId="0" xfId="0" applyAlignment="1" applyBorder="1" applyFont="1">
      <alignment shrinkToFit="0" wrapText="0"/>
    </xf>
    <xf borderId="13" fillId="0" fontId="23" numFmtId="165" xfId="0" applyAlignment="1" applyBorder="1" applyFont="1" applyNumberFormat="1">
      <alignment horizontal="center" readingOrder="0" shrinkToFit="0" vertical="bottom" wrapText="0"/>
    </xf>
    <xf borderId="0" fillId="0" fontId="23" numFmtId="165" xfId="0" applyAlignment="1" applyFont="1" applyNumberFormat="1">
      <alignment shrinkToFit="0" vertical="bottom" wrapText="0"/>
    </xf>
    <xf borderId="6" fillId="3" fontId="0" numFmtId="0" xfId="0" applyAlignment="1" applyBorder="1" applyFont="1">
      <alignment shrinkToFit="0" vertical="center" wrapText="0"/>
    </xf>
    <xf borderId="19" fillId="0" fontId="0" numFmtId="0" xfId="0" applyAlignment="1" applyBorder="1" applyFont="1">
      <alignment shrinkToFit="0" vertical="center" wrapText="0"/>
    </xf>
    <xf borderId="30" fillId="6" fontId="23" numFmtId="165" xfId="0" applyAlignment="1" applyBorder="1" applyFont="1" applyNumberFormat="1">
      <alignment readingOrder="0" shrinkToFit="0" vertical="bottom" wrapText="0"/>
    </xf>
    <xf borderId="31" fillId="6" fontId="23" numFmtId="165" xfId="0" applyAlignment="1" applyBorder="1" applyFont="1" applyNumberFormat="1">
      <alignment shrinkToFit="0" vertical="bottom" wrapText="0"/>
    </xf>
    <xf borderId="0" fillId="0" fontId="0" numFmtId="0" xfId="0" applyAlignment="1" applyFont="1">
      <alignment horizontal="left" shrinkToFit="0" wrapText="0"/>
    </xf>
    <xf borderId="0" fillId="0" fontId="1" numFmtId="0" xfId="0" applyAlignment="1" applyFont="1">
      <alignment horizontal="left" shrinkToFit="0" wrapText="0"/>
    </xf>
    <xf borderId="0" fillId="0" fontId="0" numFmtId="0" xfId="0" applyAlignment="1" applyFont="1">
      <alignment horizontal="left" readingOrder="0" shrinkToFit="0" wrapText="0"/>
    </xf>
    <xf borderId="10" fillId="0" fontId="15" numFmtId="0" xfId="0" applyAlignment="1" applyBorder="1" applyFont="1">
      <alignment horizontal="left" readingOrder="0" shrinkToFit="0" wrapText="0"/>
    </xf>
    <xf borderId="12" fillId="0" fontId="15" numFmtId="0" xfId="0" applyAlignment="1" applyBorder="1" applyFont="1">
      <alignment horizontal="left" readingOrder="0" shrinkToFit="0" wrapText="0"/>
    </xf>
    <xf borderId="11" fillId="0" fontId="15" numFmtId="0" xfId="0" applyAlignment="1" applyBorder="1" applyFont="1">
      <alignment horizontal="left" readingOrder="0" shrinkToFit="0" wrapText="0"/>
    </xf>
    <xf borderId="10" fillId="0" fontId="15" numFmtId="0" xfId="0" applyAlignment="1" applyBorder="1" applyFont="1">
      <alignment horizontal="left" shrinkToFit="0" wrapText="0"/>
    </xf>
    <xf borderId="10" fillId="0" fontId="15" numFmtId="0" xfId="0" applyAlignment="1" applyBorder="1" applyFont="1">
      <alignment horizontal="left" shrinkToFit="0" wrapText="0"/>
    </xf>
    <xf borderId="11" fillId="0" fontId="15" numFmtId="0" xfId="0" applyAlignment="1" applyBorder="1" applyFont="1">
      <alignment horizontal="left" shrinkToFit="0" wrapText="0"/>
    </xf>
    <xf borderId="14" fillId="0" fontId="15" numFmtId="0" xfId="0" applyAlignment="1" applyBorder="1" applyFont="1">
      <alignment horizontal="left" readingOrder="0" shrinkToFit="0" wrapText="0"/>
    </xf>
    <xf borderId="13" fillId="0" fontId="15" numFmtId="0" xfId="0" applyAlignment="1" applyBorder="1" applyFont="1">
      <alignment horizontal="left" shrinkToFit="0" wrapText="0"/>
    </xf>
    <xf borderId="0" fillId="0" fontId="15" numFmtId="0" xfId="0" applyAlignment="1" applyFont="1">
      <alignment horizontal="left" readingOrder="0" shrinkToFit="0" wrapText="0"/>
    </xf>
    <xf borderId="0" fillId="0" fontId="15" numFmtId="0" xfId="0" applyAlignment="1" applyFont="1">
      <alignment horizontal="left" shrinkToFit="0" wrapText="0"/>
    </xf>
    <xf borderId="16" fillId="0" fontId="15" numFmtId="0" xfId="0" applyAlignment="1" applyBorder="1" applyFont="1">
      <alignment horizontal="left" readingOrder="0" shrinkToFit="0" wrapText="0"/>
    </xf>
    <xf borderId="17" fillId="0" fontId="15" numFmtId="0" xfId="0" applyAlignment="1" applyBorder="1" applyFont="1">
      <alignment horizontal="left" readingOrder="0" shrinkToFit="0" wrapText="0"/>
    </xf>
    <xf borderId="6" fillId="0" fontId="15" numFmtId="0" xfId="0" applyAlignment="1" applyBorder="1" applyFont="1">
      <alignment horizontal="left" readingOrder="0" shrinkToFit="0" wrapText="0"/>
    </xf>
    <xf borderId="26" fillId="0" fontId="12" numFmtId="0" xfId="0" applyAlignment="1" applyBorder="1" applyFont="1">
      <alignment shrinkToFit="0" wrapText="0"/>
    </xf>
    <xf borderId="24" fillId="0" fontId="12" numFmtId="0" xfId="0" applyAlignment="1" applyBorder="1" applyFont="1">
      <alignment readingOrder="0" shrinkToFit="0" wrapText="0"/>
    </xf>
    <xf borderId="24" fillId="0" fontId="18" numFmtId="0" xfId="0" applyAlignment="1" applyBorder="1" applyFont="1">
      <alignment shrinkToFit="0" wrapText="0"/>
    </xf>
    <xf borderId="24" fillId="0" fontId="12" numFmtId="0" xfId="0" applyAlignment="1" applyBorder="1" applyFont="1">
      <alignment horizontal="right" readingOrder="0" shrinkToFit="0" wrapText="0"/>
    </xf>
    <xf borderId="18" fillId="5" fontId="15" numFmtId="165" xfId="0" applyAlignment="1" applyBorder="1" applyFont="1" applyNumberFormat="1">
      <alignment shrinkToFit="0" wrapText="0"/>
    </xf>
    <xf borderId="0" fillId="0" fontId="24" numFmtId="0" xfId="0" applyAlignment="1" applyFont="1">
      <alignment horizontal="left" readingOrder="0" shrinkToFit="0" wrapText="0"/>
    </xf>
    <xf borderId="38" fillId="0" fontId="25" numFmtId="0" xfId="0" applyAlignment="1" applyBorder="1" applyFont="1">
      <alignment readingOrder="0" shrinkToFit="0" vertical="bottom" wrapText="0"/>
    </xf>
    <xf borderId="38" fillId="0" fontId="1" numFmtId="0" xfId="0" applyAlignment="1" applyBorder="1" applyFont="1">
      <alignment readingOrder="0" shrinkToFit="0" vertical="bottom" wrapText="0"/>
    </xf>
    <xf borderId="38" fillId="0" fontId="1" numFmtId="0" xfId="0" applyAlignment="1" applyBorder="1" applyFont="1">
      <alignment shrinkToFit="0" vertical="bottom" wrapText="0"/>
    </xf>
    <xf borderId="0" fillId="0" fontId="1" numFmtId="0" xfId="0" applyAlignment="1" applyFont="1">
      <alignment shrinkToFit="0" vertical="bottom" wrapText="0"/>
    </xf>
    <xf borderId="38" fillId="0" fontId="1" numFmtId="0" xfId="0" applyAlignment="1" applyBorder="1" applyFont="1">
      <alignment shrinkToFit="0" vertical="bottom" wrapText="0"/>
    </xf>
    <xf borderId="38" fillId="0" fontId="0" numFmtId="0" xfId="0" applyAlignment="1" applyBorder="1" applyFont="1">
      <alignment readingOrder="0" shrinkToFit="0" vertical="bottom" wrapText="0"/>
    </xf>
    <xf borderId="38" fillId="0" fontId="24" numFmtId="0" xfId="0" applyAlignment="1" applyBorder="1" applyFont="1">
      <alignment readingOrder="0" shrinkToFit="0" vertical="bottom" wrapText="0"/>
    </xf>
    <xf borderId="38" fillId="0" fontId="0" numFmtId="0" xfId="0" applyAlignment="1" applyBorder="1" applyFont="1">
      <alignment shrinkToFit="0" vertical="bottom" wrapText="0"/>
    </xf>
    <xf borderId="38" fillId="0" fontId="1" numFmtId="0" xfId="0" applyAlignment="1" applyBorder="1" applyFont="1">
      <alignment shrinkToFit="0" vertical="bottom" wrapText="0"/>
    </xf>
    <xf borderId="21" fillId="0" fontId="16" numFmtId="164" xfId="0" applyAlignment="1" applyBorder="1" applyFont="1" applyNumberFormat="1">
      <alignment readingOrder="0" shrinkToFit="0" wrapText="0"/>
    </xf>
    <xf borderId="21" fillId="0" fontId="15" numFmtId="0" xfId="0" applyAlignment="1" applyBorder="1" applyFont="1">
      <alignment shrinkToFit="0" wrapText="0"/>
    </xf>
    <xf borderId="21" fillId="0" fontId="15" numFmtId="165" xfId="0" applyAlignment="1" applyBorder="1" applyFont="1" applyNumberFormat="1">
      <alignment shrinkToFit="0" wrapText="0"/>
    </xf>
    <xf borderId="0" fillId="0" fontId="1" numFmtId="0" xfId="0" applyAlignment="1" applyFont="1">
      <alignment readingOrder="0" shrinkToFit="0" vertical="bottom" wrapText="0"/>
    </xf>
    <xf borderId="38" fillId="5" fontId="0" numFmtId="0" xfId="0" applyAlignment="1" applyBorder="1" applyFont="1">
      <alignment readingOrder="0" shrinkToFit="0" vertical="bottom" wrapText="0"/>
    </xf>
    <xf borderId="38" fillId="5" fontId="1" numFmtId="0" xfId="0" applyAlignment="1" applyBorder="1" applyFont="1">
      <alignment shrinkToFit="0" vertical="bottom" wrapText="0"/>
    </xf>
    <xf borderId="0" fillId="5" fontId="1" numFmtId="0" xfId="0" applyAlignment="1" applyFont="1">
      <alignment shrinkToFit="0" vertical="bottom" wrapText="0"/>
    </xf>
    <xf borderId="6" fillId="0" fontId="23" numFmtId="0" xfId="0" applyAlignment="1" applyBorder="1" applyFont="1">
      <alignment shrinkToFit="0" vertical="bottom" wrapText="0"/>
    </xf>
    <xf borderId="13" fillId="0" fontId="15" numFmtId="0" xfId="0" applyAlignment="1" applyBorder="1" applyFont="1">
      <alignment shrinkToFit="0" vertical="bottom" wrapText="0"/>
    </xf>
    <xf borderId="0" fillId="0" fontId="15" numFmtId="0" xfId="0" applyAlignment="1" applyFont="1">
      <alignment shrinkToFit="0" vertical="bottom" wrapText="0"/>
    </xf>
    <xf borderId="14" fillId="0" fontId="15" numFmtId="0" xfId="0" applyAlignment="1" applyBorder="1" applyFont="1">
      <alignment shrinkToFit="0" vertical="bottom" wrapText="0"/>
    </xf>
    <xf borderId="36" fillId="0" fontId="16" numFmtId="0" xfId="0" applyAlignment="1" applyBorder="1" applyFont="1">
      <alignment shrinkToFit="0" vertical="bottom" wrapText="0"/>
    </xf>
    <xf borderId="36" fillId="0" fontId="15" numFmtId="0" xfId="0" applyAlignment="1" applyBorder="1" applyFont="1">
      <alignment shrinkToFit="0" vertical="bottom" wrapText="0"/>
    </xf>
    <xf borderId="6" fillId="0" fontId="15" numFmtId="0" xfId="0" applyAlignment="1" applyBorder="1" applyFont="1">
      <alignment shrinkToFit="0" vertical="bottom" wrapText="0"/>
    </xf>
    <xf borderId="17" fillId="0" fontId="15" numFmtId="0" xfId="0" applyAlignment="1" applyBorder="1" applyFont="1">
      <alignment shrinkToFit="0" vertical="bottom" wrapText="0"/>
    </xf>
    <xf borderId="38" fillId="0" fontId="15" numFmtId="0" xfId="0" applyAlignment="1" applyBorder="1" applyFont="1">
      <alignment shrinkToFit="0" vertical="bottom" wrapText="0"/>
    </xf>
    <xf borderId="35" fillId="0" fontId="16" numFmtId="0" xfId="0" applyAlignment="1" applyBorder="1" applyFont="1">
      <alignment shrinkToFit="0" vertical="bottom" wrapText="0"/>
    </xf>
    <xf borderId="37" fillId="0" fontId="15" numFmtId="0" xfId="0" applyAlignment="1" applyBorder="1" applyFont="1">
      <alignment shrinkToFit="0" vertical="bottom" wrapText="0"/>
    </xf>
    <xf borderId="0" fillId="0" fontId="16" numFmtId="0" xfId="0" applyAlignment="1" applyFont="1">
      <alignment horizontal="right" shrinkToFit="0" vertical="bottom" wrapText="0"/>
    </xf>
    <xf borderId="38" fillId="0" fontId="16" numFmtId="0" xfId="0" applyAlignment="1" applyBorder="1" applyFont="1">
      <alignment shrinkToFit="0" vertical="bottom" wrapText="0"/>
    </xf>
    <xf borderId="14" fillId="0" fontId="23" numFmtId="0" xfId="0" applyAlignment="1" applyBorder="1" applyFont="1">
      <alignment shrinkToFit="0" vertical="bottom" wrapText="0"/>
    </xf>
    <xf borderId="6" fillId="0" fontId="16" numFmtId="0" xfId="0" applyAlignment="1" applyBorder="1" applyFont="1">
      <alignment shrinkToFit="0" vertical="bottom" wrapText="0"/>
    </xf>
    <xf borderId="17" fillId="0" fontId="23" numFmtId="0" xfId="0" applyAlignment="1" applyBorder="1" applyFont="1">
      <alignment shrinkToFit="0" vertical="bottom" wrapText="0"/>
    </xf>
    <xf quotePrefix="1" borderId="0" fillId="0" fontId="16" numFmtId="0" xfId="0" applyAlignment="1" applyFont="1">
      <alignment shrinkToFit="0" vertical="bottom" wrapText="0"/>
    </xf>
    <xf quotePrefix="1" borderId="10" fillId="0" fontId="16" numFmtId="0" xfId="0" applyAlignment="1" applyBorder="1" applyFont="1">
      <alignment shrinkToFit="0" vertical="bottom" wrapText="0"/>
    </xf>
    <xf borderId="0" fillId="0" fontId="23" numFmtId="0" xfId="0" applyAlignment="1" applyFont="1">
      <alignment horizontal="right" shrinkToFit="0" vertical="bottom" wrapText="0"/>
    </xf>
    <xf borderId="0" fillId="0" fontId="16" numFmtId="0" xfId="0" applyAlignment="1" applyFont="1">
      <alignment horizontal="left" shrinkToFit="0" vertical="bottom" wrapText="0"/>
    </xf>
    <xf borderId="13" fillId="0" fontId="23" numFmtId="0" xfId="0" applyAlignment="1" applyBorder="1" applyFont="1">
      <alignment horizontal="left" shrinkToFit="0" vertical="bottom" wrapText="0"/>
    </xf>
    <xf borderId="13" fillId="0" fontId="16" numFmtId="0" xfId="0" applyAlignment="1" applyBorder="1" applyFont="1">
      <alignment horizontal="left" shrinkToFit="0" vertical="bottom" wrapText="0"/>
    </xf>
    <xf borderId="0" fillId="0" fontId="8" numFmtId="0" xfId="0" applyAlignment="1" applyFont="1">
      <alignment horizontal="left" shrinkToFit="0" wrapText="0"/>
    </xf>
    <xf borderId="16" fillId="0" fontId="15" numFmtId="0" xfId="0" applyAlignment="1" applyBorder="1" applyFont="1">
      <alignment shrinkToFit="0" vertical="bottom" wrapText="0"/>
    </xf>
    <xf borderId="6" fillId="0" fontId="23" numFmtId="0" xfId="0" applyAlignment="1" applyBorder="1" applyFont="1">
      <alignment horizontal="right" shrinkToFit="0" vertical="bottom" wrapText="0"/>
    </xf>
    <xf borderId="6" fillId="0" fontId="8" numFmtId="0" xfId="0" applyAlignment="1" applyBorder="1" applyFont="1">
      <alignment horizontal="left" shrinkToFit="0" wrapText="0"/>
    </xf>
    <xf borderId="16" fillId="0" fontId="23" numFmtId="0" xfId="0" applyAlignment="1" applyBorder="1" applyFont="1">
      <alignment horizontal="left" shrinkToFit="0" vertical="bottom" wrapText="0"/>
    </xf>
    <xf borderId="6" fillId="0" fontId="16" numFmtId="0" xfId="0" applyAlignment="1" applyBorder="1" applyFont="1">
      <alignment horizontal="left" shrinkToFit="0" vertical="bottom" wrapText="0"/>
    </xf>
    <xf borderId="11" fillId="0" fontId="8" numFmtId="0" xfId="0" applyAlignment="1" applyBorder="1" applyFont="1">
      <alignment shrinkToFit="0" wrapText="0"/>
    </xf>
    <xf borderId="19" fillId="0" fontId="16" numFmtId="0" xfId="0" applyAlignment="1" applyBorder="1" applyFont="1">
      <alignment horizontal="left" shrinkToFit="0" wrapText="0"/>
    </xf>
    <xf borderId="20" fillId="0" fontId="16" numFmtId="0" xfId="0" applyAlignment="1" applyBorder="1" applyFont="1">
      <alignment horizontal="left" shrinkToFit="0" wrapText="0"/>
    </xf>
    <xf borderId="12" fillId="0" fontId="8" numFmtId="0" xfId="0" applyAlignment="1" applyBorder="1" applyFont="1">
      <alignment shrinkToFit="0" wrapText="0"/>
    </xf>
    <xf borderId="14" fillId="0" fontId="8" numFmtId="0" xfId="0" applyAlignment="1" applyBorder="1" applyFont="1">
      <alignment shrinkToFit="0" wrapText="0"/>
    </xf>
    <xf borderId="17" fillId="0" fontId="8" numFmtId="0" xfId="0" applyAlignment="1" applyBorder="1" applyFont="1">
      <alignment shrinkToFit="0" wrapText="0"/>
    </xf>
    <xf borderId="26" fillId="0" fontId="16" numFmtId="0" xfId="0" applyAlignment="1" applyBorder="1" applyFont="1">
      <alignment horizontal="left" shrinkToFit="0" wrapText="0"/>
    </xf>
    <xf borderId="24" fillId="0" fontId="16" numFmtId="0" xfId="0" applyAlignment="1" applyBorder="1" applyFont="1">
      <alignment horizontal="left" shrinkToFit="0" wrapText="0"/>
    </xf>
    <xf borderId="26" fillId="0" fontId="18" numFmtId="0" xfId="0" applyAlignment="1" applyBorder="1" applyFont="1">
      <alignment horizontal="right" shrinkToFit="0" wrapText="0"/>
    </xf>
    <xf borderId="24" fillId="0" fontId="18" numFmtId="0" xfId="0" applyAlignment="1" applyBorder="1" applyFont="1">
      <alignment horizontal="right" shrinkToFit="0" wrapText="0"/>
    </xf>
    <xf borderId="26" fillId="0" fontId="18" numFmtId="0" xfId="0" applyAlignment="1" applyBorder="1" applyFont="1">
      <alignment horizontal="left" shrinkToFit="0" wrapText="0"/>
    </xf>
    <xf borderId="24" fillId="0" fontId="18" numFmtId="0" xfId="0" applyAlignment="1" applyBorder="1" applyFont="1">
      <alignment horizontal="left" shrinkToFit="0" wrapText="0"/>
    </xf>
    <xf borderId="26" fillId="0" fontId="18" numFmtId="0" xfId="0" applyAlignment="1" applyBorder="1" applyFont="1">
      <alignment horizontal="left" readingOrder="0" shrinkToFit="0" wrapText="0"/>
    </xf>
    <xf borderId="16" fillId="5" fontId="16" numFmtId="164" xfId="0" applyAlignment="1" applyBorder="1" applyFont="1" applyNumberFormat="1">
      <alignment shrinkToFit="0" wrapText="0"/>
    </xf>
    <xf borderId="16" fillId="5" fontId="16" numFmtId="4" xfId="0" applyAlignment="1" applyBorder="1" applyFont="1" applyNumberFormat="1">
      <alignment shrinkToFit="0" wrapText="0"/>
    </xf>
    <xf borderId="6" fillId="5" fontId="16" numFmtId="4" xfId="0" applyAlignment="1" applyBorder="1" applyFont="1" applyNumberFormat="1">
      <alignment shrinkToFit="0" wrapText="0"/>
    </xf>
    <xf borderId="16" fillId="0" fontId="16" numFmtId="164" xfId="0" applyAlignment="1" applyBorder="1" applyFont="1" applyNumberFormat="1">
      <alignment shrinkToFit="0" wrapText="0"/>
    </xf>
    <xf borderId="16" fillId="0" fontId="16" numFmtId="4" xfId="0" applyAlignment="1" applyBorder="1" applyFont="1" applyNumberFormat="1">
      <alignment shrinkToFit="0" wrapText="0"/>
    </xf>
    <xf borderId="6" fillId="0" fontId="16" numFmtId="4" xfId="0" applyAlignment="1" applyBorder="1" applyFont="1" applyNumberFormat="1">
      <alignment shrinkToFit="0" wrapText="0"/>
    </xf>
    <xf borderId="21" fillId="0" fontId="16" numFmtId="164" xfId="0" applyAlignment="1" applyBorder="1" applyFont="1" applyNumberFormat="1">
      <alignment shrinkToFit="0" wrapText="0"/>
    </xf>
    <xf borderId="21" fillId="0" fontId="16" numFmtId="4" xfId="0" applyAlignment="1" applyBorder="1" applyFont="1" applyNumberFormat="1">
      <alignment shrinkToFit="0" wrapText="0"/>
    </xf>
    <xf borderId="23" fillId="0" fontId="16" numFmtId="4" xfId="0" applyAlignment="1" applyBorder="1" applyFont="1" applyNumberFormat="1">
      <alignment shrinkToFit="0" wrapText="0"/>
    </xf>
    <xf borderId="16" fillId="6" fontId="16" numFmtId="0" xfId="0" applyAlignment="1" applyBorder="1" applyFont="1">
      <alignment shrinkToFit="0" wrapText="0"/>
    </xf>
    <xf borderId="6" fillId="6" fontId="16" numFmtId="0" xfId="0" applyAlignment="1" applyBorder="1" applyFont="1">
      <alignment shrinkToFit="0" wrapText="0"/>
    </xf>
    <xf borderId="0" fillId="0" fontId="8" numFmtId="0" xfId="0" applyFont="1"/>
    <xf borderId="0" fillId="3" fontId="0" numFmtId="0" xfId="0" applyAlignment="1" applyFont="1">
      <alignment horizontal="left" readingOrder="0"/>
    </xf>
    <xf borderId="0" fillId="0" fontId="14" numFmtId="0" xfId="0" applyFont="1"/>
    <xf borderId="0" fillId="0" fontId="24" numFmtId="0" xfId="0" applyAlignment="1" applyFont="1">
      <alignment readingOrder="0"/>
    </xf>
    <xf borderId="6" fillId="0" fontId="16" numFmtId="0" xfId="0" applyAlignment="1" applyBorder="1" applyFont="1">
      <alignment horizontal="center" readingOrder="0"/>
    </xf>
    <xf borderId="6" fillId="0" fontId="16" numFmtId="0" xfId="0" applyAlignment="1" applyBorder="1" applyFont="1">
      <alignment horizontal="left" readingOrder="0" shrinkToFit="0" wrapText="1"/>
    </xf>
    <xf borderId="6" fillId="0" fontId="16" numFmtId="0" xfId="0" applyAlignment="1" applyBorder="1" applyFont="1">
      <alignment horizontal="left" readingOrder="0"/>
    </xf>
    <xf borderId="6" fillId="0" fontId="16" numFmtId="0" xfId="0" applyAlignment="1" applyBorder="1" applyFont="1">
      <alignment horizontal="left"/>
    </xf>
    <xf borderId="11" fillId="0" fontId="1" numFmtId="0" xfId="0" applyAlignment="1" applyBorder="1" applyFont="1">
      <alignment readingOrder="0"/>
    </xf>
    <xf borderId="11" fillId="0" fontId="0" numFmtId="0" xfId="0" applyAlignment="1" applyBorder="1" applyFont="1">
      <alignment shrinkToFit="0" wrapText="0"/>
    </xf>
    <xf borderId="12" fillId="0" fontId="0" numFmtId="0" xfId="0" applyAlignment="1" applyBorder="1" applyFont="1">
      <alignment shrinkToFit="0" wrapText="0"/>
    </xf>
    <xf borderId="11" fillId="0" fontId="16" numFmtId="0" xfId="0" applyAlignment="1" applyBorder="1" applyFont="1">
      <alignment shrinkToFit="0" wrapText="0"/>
    </xf>
    <xf borderId="19" fillId="0" fontId="23" numFmtId="0" xfId="0" applyAlignment="1" applyBorder="1" applyFont="1">
      <alignment vertical="bottom"/>
    </xf>
    <xf borderId="12" fillId="0" fontId="23" numFmtId="0" xfId="0" applyAlignment="1" applyBorder="1" applyFont="1">
      <alignment vertical="bottom"/>
    </xf>
    <xf borderId="0" fillId="0" fontId="16" numFmtId="0" xfId="0" applyAlignment="1" applyFont="1">
      <alignment horizontal="left" readingOrder="0" vertical="bottom"/>
    </xf>
    <xf borderId="10" fillId="0" fontId="16" numFmtId="0" xfId="0" applyAlignment="1" applyBorder="1" applyFont="1">
      <alignment horizontal="left" readingOrder="0" vertical="bottom"/>
    </xf>
    <xf borderId="13" fillId="0" fontId="16" numFmtId="0" xfId="0" applyAlignment="1" applyBorder="1" applyFont="1">
      <alignment horizontal="left" readingOrder="0" shrinkToFit="0" vertical="bottom" wrapText="1"/>
    </xf>
    <xf borderId="13" fillId="0" fontId="16" numFmtId="0" xfId="0" applyAlignment="1" applyBorder="1" applyFont="1">
      <alignment horizontal="left" readingOrder="0" vertical="bottom"/>
    </xf>
    <xf borderId="13" fillId="0" fontId="16" numFmtId="0" xfId="0" applyAlignment="1" applyBorder="1" applyFont="1">
      <alignment horizontal="left" readingOrder="0" shrinkToFit="0" vertical="bottom" wrapText="0"/>
    </xf>
    <xf borderId="0" fillId="0" fontId="16" numFmtId="0" xfId="0" applyAlignment="1" applyFont="1">
      <alignment horizontal="left" shrinkToFit="0" vertical="bottom" wrapText="0"/>
    </xf>
    <xf borderId="14" fillId="0" fontId="16" numFmtId="0" xfId="0" applyAlignment="1" applyBorder="1" applyFont="1">
      <alignment horizontal="left" shrinkToFit="0" vertical="bottom" wrapText="0"/>
    </xf>
    <xf borderId="0" fillId="0" fontId="16" numFmtId="0" xfId="0" applyAlignment="1" applyFont="1">
      <alignment horizontal="left" readingOrder="0" shrinkToFit="0" vertical="bottom" wrapText="0"/>
    </xf>
    <xf borderId="10" fillId="0" fontId="16" numFmtId="0" xfId="0" applyAlignment="1" applyBorder="1" applyFont="1">
      <alignment horizontal="left" readingOrder="0" shrinkToFit="0" vertical="bottom" wrapText="1"/>
    </xf>
    <xf borderId="11" fillId="0" fontId="16" numFmtId="0" xfId="0" applyAlignment="1" applyBorder="1" applyFont="1">
      <alignment horizontal="left" readingOrder="0" shrinkToFit="0" vertical="bottom" wrapText="1"/>
    </xf>
    <xf borderId="10" fillId="0" fontId="15" numFmtId="0" xfId="0" applyAlignment="1" applyBorder="1" applyFont="1">
      <alignment horizontal="left" readingOrder="0" shrinkToFit="0" vertical="bottom" wrapText="1"/>
    </xf>
    <xf borderId="11" fillId="0" fontId="15" numFmtId="0" xfId="0" applyAlignment="1" applyBorder="1" applyFont="1">
      <alignment readingOrder="0" shrinkToFit="0" vertical="bottom" wrapText="1"/>
    </xf>
    <xf borderId="11" fillId="0" fontId="8" numFmtId="0" xfId="0" applyAlignment="1" applyBorder="1" applyFont="1">
      <alignment vertical="bottom"/>
    </xf>
    <xf borderId="12" fillId="0" fontId="8" numFmtId="0" xfId="0" applyAlignment="1" applyBorder="1" applyFont="1">
      <alignment vertical="bottom"/>
    </xf>
    <xf borderId="34" fillId="0" fontId="16" numFmtId="0" xfId="0" applyAlignment="1" applyBorder="1" applyFont="1">
      <alignment shrinkToFit="0" vertical="bottom" wrapText="0"/>
    </xf>
    <xf borderId="34" fillId="0" fontId="23" numFmtId="0" xfId="0" applyAlignment="1" applyBorder="1" applyFont="1">
      <alignment vertical="bottom"/>
    </xf>
    <xf borderId="10" fillId="0" fontId="15" numFmtId="0" xfId="0" applyAlignment="1" applyBorder="1" applyFont="1">
      <alignment vertical="bottom"/>
    </xf>
    <xf borderId="0" fillId="0" fontId="0" numFmtId="0" xfId="0" applyAlignment="1" applyFont="1">
      <alignment vertical="bottom"/>
    </xf>
    <xf borderId="14" fillId="0" fontId="0" numFmtId="0" xfId="0" applyAlignment="1" applyBorder="1" applyFont="1">
      <alignment vertical="bottom"/>
    </xf>
    <xf borderId="0" fillId="0" fontId="23" numFmtId="0" xfId="0" applyAlignment="1" applyFont="1">
      <alignment vertical="bottom"/>
    </xf>
    <xf borderId="14" fillId="0" fontId="8" numFmtId="0" xfId="0" applyAlignment="1" applyBorder="1" applyFont="1">
      <alignment vertical="bottom"/>
    </xf>
    <xf borderId="0" fillId="0" fontId="8" numFmtId="0" xfId="0" applyAlignment="1" applyFont="1">
      <alignment vertical="bottom"/>
    </xf>
    <xf borderId="0" fillId="0" fontId="16" numFmtId="0" xfId="0" applyAlignment="1" applyFont="1">
      <alignment readingOrder="0" vertical="bottom"/>
    </xf>
    <xf borderId="16" fillId="0" fontId="16" numFmtId="0" xfId="0" applyAlignment="1" applyBorder="1" applyFont="1">
      <alignment horizontal="left" readingOrder="0" shrinkToFit="0" vertical="bottom" wrapText="0"/>
    </xf>
    <xf borderId="6" fillId="0" fontId="16" numFmtId="0" xfId="0" applyAlignment="1" applyBorder="1" applyFont="1">
      <alignment horizontal="left" shrinkToFit="0" vertical="bottom" wrapText="0"/>
    </xf>
    <xf borderId="6" fillId="0" fontId="16" numFmtId="0" xfId="0" applyAlignment="1" applyBorder="1" applyFont="1">
      <alignment readingOrder="0" vertical="bottom"/>
    </xf>
    <xf borderId="6" fillId="0" fontId="0" numFmtId="0" xfId="0" applyAlignment="1" applyBorder="1" applyFont="1">
      <alignment vertical="bottom"/>
    </xf>
    <xf borderId="17" fillId="0" fontId="0" numFmtId="0" xfId="0" applyAlignment="1" applyBorder="1" applyFont="1">
      <alignment vertical="bottom"/>
    </xf>
    <xf borderId="6" fillId="0" fontId="23" numFmtId="0" xfId="0" applyAlignment="1" applyBorder="1" applyFont="1">
      <alignment vertical="bottom"/>
    </xf>
    <xf borderId="21" fillId="0" fontId="18" numFmtId="0" xfId="0" applyAlignment="1" applyBorder="1" applyFont="1">
      <alignment vertical="bottom"/>
    </xf>
    <xf borderId="23" fillId="0" fontId="18" numFmtId="0" xfId="0" applyAlignment="1" applyBorder="1" applyFont="1">
      <alignment vertical="bottom"/>
    </xf>
    <xf borderId="22" fillId="0" fontId="18" numFmtId="0" xfId="0" applyAlignment="1" applyBorder="1" applyFont="1">
      <alignment vertical="bottom"/>
    </xf>
    <xf borderId="23" fillId="0" fontId="18" numFmtId="0" xfId="0" applyAlignment="1" applyBorder="1" applyFont="1">
      <alignment horizontal="right" vertical="bottom"/>
    </xf>
    <xf borderId="23" fillId="0" fontId="23" numFmtId="0" xfId="0" applyAlignment="1" applyBorder="1" applyFont="1">
      <alignment vertical="bottom"/>
    </xf>
    <xf borderId="22" fillId="0" fontId="23" numFmtId="0" xfId="0" applyAlignment="1" applyBorder="1" applyFont="1">
      <alignment vertical="bottom"/>
    </xf>
    <xf borderId="21" fillId="0" fontId="18" numFmtId="0" xfId="0" applyAlignment="1" applyBorder="1" applyFont="1">
      <alignment horizontal="right" vertical="bottom"/>
    </xf>
    <xf borderId="25" fillId="0" fontId="23" numFmtId="0" xfId="0" applyAlignment="1" applyBorder="1" applyFont="1">
      <alignment vertical="bottom"/>
    </xf>
    <xf borderId="24" fillId="0" fontId="18" numFmtId="0" xfId="0" applyAlignment="1" applyBorder="1" applyFont="1">
      <alignment horizontal="right" vertical="bottom"/>
    </xf>
    <xf borderId="24" fillId="0" fontId="23" numFmtId="0" xfId="0" applyAlignment="1" applyBorder="1" applyFont="1">
      <alignment vertical="bottom"/>
    </xf>
    <xf borderId="16" fillId="5" fontId="0" numFmtId="0" xfId="0" applyBorder="1" applyFont="1"/>
    <xf borderId="6" fillId="5" fontId="15" numFmtId="0" xfId="0" applyBorder="1" applyFont="1"/>
    <xf borderId="16" fillId="5" fontId="15" numFmtId="0" xfId="0" applyBorder="1" applyFont="1"/>
    <xf borderId="16" fillId="5" fontId="16" numFmtId="165" xfId="0" applyBorder="1" applyFont="1" applyNumberFormat="1"/>
    <xf borderId="6" fillId="5" fontId="15" numFmtId="1" xfId="0" applyAlignment="1" applyBorder="1" applyFont="1" applyNumberFormat="1">
      <alignment readingOrder="0"/>
    </xf>
    <xf borderId="6" fillId="5" fontId="16" numFmtId="165" xfId="0" applyBorder="1" applyFont="1" applyNumberFormat="1"/>
    <xf borderId="16" fillId="5" fontId="15" numFmtId="165" xfId="0" applyAlignment="1" applyBorder="1" applyFont="1" applyNumberFormat="1">
      <alignment readingOrder="0"/>
    </xf>
    <xf borderId="16" fillId="5" fontId="16" numFmtId="165" xfId="0" applyAlignment="1" applyBorder="1" applyFont="1" applyNumberFormat="1">
      <alignment readingOrder="0"/>
    </xf>
    <xf borderId="6" fillId="5" fontId="0" numFmtId="0" xfId="0" applyBorder="1" applyFont="1"/>
    <xf borderId="6" fillId="5" fontId="23" numFmtId="0" xfId="0" applyAlignment="1" applyBorder="1" applyFont="1">
      <alignment vertical="bottom"/>
    </xf>
    <xf borderId="16" fillId="0" fontId="0" numFmtId="0" xfId="0" applyBorder="1" applyFont="1"/>
    <xf borderId="16" fillId="0" fontId="15" numFmtId="0" xfId="0" applyBorder="1" applyFont="1"/>
    <xf borderId="16" fillId="0" fontId="16" numFmtId="165" xfId="0" applyBorder="1" applyFont="1" applyNumberFormat="1"/>
    <xf borderId="6" fillId="0" fontId="15" numFmtId="1" xfId="0" applyAlignment="1" applyBorder="1" applyFont="1" applyNumberFormat="1">
      <alignment readingOrder="0"/>
    </xf>
    <xf borderId="6" fillId="0" fontId="16" numFmtId="165" xfId="0" applyBorder="1" applyFont="1" applyNumberFormat="1"/>
    <xf borderId="16" fillId="0" fontId="15" numFmtId="165" xfId="0" applyAlignment="1" applyBorder="1" applyFont="1" applyNumberFormat="1">
      <alignment readingOrder="0"/>
    </xf>
    <xf borderId="16" fillId="0" fontId="16" numFmtId="165" xfId="0" applyAlignment="1" applyBorder="1" applyFont="1" applyNumberFormat="1">
      <alignment readingOrder="0"/>
    </xf>
    <xf borderId="21" fillId="0" fontId="0" numFmtId="0" xfId="0" applyBorder="1" applyFont="1"/>
    <xf borderId="23" fillId="0" fontId="15" numFmtId="0" xfId="0" applyBorder="1" applyFont="1"/>
    <xf borderId="21" fillId="0" fontId="15" numFmtId="0" xfId="0" applyBorder="1" applyFont="1"/>
    <xf borderId="21" fillId="0" fontId="16" numFmtId="165" xfId="0" applyBorder="1" applyFont="1" applyNumberFormat="1"/>
    <xf borderId="23" fillId="0" fontId="15" numFmtId="1" xfId="0" applyAlignment="1" applyBorder="1" applyFont="1" applyNumberFormat="1">
      <alignment readingOrder="0"/>
    </xf>
    <xf borderId="23" fillId="0" fontId="16" numFmtId="165" xfId="0" applyBorder="1" applyFont="1" applyNumberFormat="1"/>
    <xf borderId="21" fillId="0" fontId="15" numFmtId="165" xfId="0" applyAlignment="1" applyBorder="1" applyFont="1" applyNumberFormat="1">
      <alignment readingOrder="0"/>
    </xf>
    <xf borderId="23" fillId="0" fontId="2" numFmtId="0" xfId="0" applyBorder="1" applyFont="1"/>
    <xf borderId="21" fillId="5" fontId="0" numFmtId="0" xfId="0" applyBorder="1" applyFont="1"/>
    <xf borderId="23" fillId="5" fontId="15" numFmtId="0" xfId="0" applyBorder="1" applyFont="1"/>
    <xf borderId="21" fillId="5" fontId="15" numFmtId="0" xfId="0" applyBorder="1" applyFont="1"/>
    <xf borderId="21" fillId="5" fontId="16" numFmtId="165" xfId="0" applyBorder="1" applyFont="1" applyNumberFormat="1"/>
    <xf borderId="23" fillId="5" fontId="15" numFmtId="1" xfId="0" applyAlignment="1" applyBorder="1" applyFont="1" applyNumberFormat="1">
      <alignment readingOrder="0"/>
    </xf>
    <xf borderId="23" fillId="5" fontId="16" numFmtId="165" xfId="0" applyBorder="1" applyFont="1" applyNumberFormat="1"/>
    <xf borderId="21" fillId="5" fontId="15" numFmtId="165" xfId="0" applyAlignment="1" applyBorder="1" applyFont="1" applyNumberFormat="1">
      <alignment readingOrder="0"/>
    </xf>
    <xf borderId="21" fillId="5" fontId="16" numFmtId="165" xfId="0" applyAlignment="1" applyBorder="1" applyFont="1" applyNumberFormat="1">
      <alignment readingOrder="0"/>
    </xf>
    <xf borderId="23" fillId="5" fontId="0" numFmtId="0" xfId="0" applyBorder="1" applyFont="1"/>
    <xf borderId="23" fillId="5" fontId="23" numFmtId="0" xfId="0" applyAlignment="1" applyBorder="1" applyFont="1">
      <alignment vertical="bottom"/>
    </xf>
    <xf borderId="16" fillId="6" fontId="15" numFmtId="0" xfId="0" applyBorder="1" applyFont="1"/>
    <xf borderId="6" fillId="6" fontId="8" numFmtId="0" xfId="0" applyBorder="1" applyFont="1"/>
    <xf borderId="6" fillId="6" fontId="15" numFmtId="0" xfId="0" applyBorder="1" applyFont="1"/>
    <xf borderId="27" fillId="6" fontId="16" numFmtId="165" xfId="0" applyBorder="1" applyFont="1" applyNumberFormat="1"/>
    <xf borderId="0" fillId="0" fontId="15" numFmtId="0" xfId="0" applyAlignment="1" applyFont="1">
      <alignment readingOrder="0" vertical="bottom"/>
    </xf>
    <xf borderId="10" fillId="0" fontId="15" numFmtId="0" xfId="0" applyAlignment="1" applyBorder="1" applyFont="1">
      <alignment readingOrder="0" vertical="bottom"/>
    </xf>
    <xf borderId="16" fillId="3" fontId="16" numFmtId="0" xfId="0" applyAlignment="1" applyBorder="1" applyFont="1">
      <alignment horizontal="left" vertical="bottom"/>
    </xf>
    <xf borderId="16" fillId="3" fontId="15" numFmtId="165" xfId="0" applyAlignment="1" applyBorder="1" applyFont="1" applyNumberFormat="1">
      <alignment readingOrder="0"/>
    </xf>
    <xf borderId="6" fillId="3" fontId="15" numFmtId="165" xfId="0" applyAlignment="1" applyBorder="1" applyFont="1" applyNumberFormat="1">
      <alignment readingOrder="0"/>
    </xf>
    <xf borderId="17" fillId="3" fontId="15" numFmtId="165" xfId="0" applyAlignment="1" applyBorder="1" applyFont="1" applyNumberFormat="1">
      <alignment readingOrder="0"/>
    </xf>
    <xf borderId="18" fillId="0" fontId="16" numFmtId="0" xfId="0" applyAlignment="1" applyBorder="1" applyFont="1">
      <alignment horizontal="left" vertical="bottom"/>
    </xf>
    <xf borderId="6" fillId="0" fontId="15" numFmtId="165" xfId="0" applyAlignment="1" applyBorder="1" applyFont="1" applyNumberFormat="1">
      <alignment readingOrder="0"/>
    </xf>
    <xf borderId="17" fillId="0" fontId="15" numFmtId="165" xfId="0" applyAlignment="1" applyBorder="1" applyFont="1" applyNumberFormat="1">
      <alignment readingOrder="0"/>
    </xf>
    <xf borderId="10" fillId="3" fontId="16" numFmtId="0" xfId="0" applyAlignment="1" applyBorder="1" applyFont="1">
      <alignment horizontal="left" vertical="bottom"/>
    </xf>
    <xf borderId="13" fillId="3" fontId="15" numFmtId="165" xfId="0" applyAlignment="1" applyBorder="1" applyFont="1" applyNumberFormat="1">
      <alignment readingOrder="0"/>
    </xf>
    <xf borderId="0" fillId="3" fontId="15" numFmtId="165" xfId="0" applyAlignment="1" applyFont="1" applyNumberFormat="1">
      <alignment readingOrder="0"/>
    </xf>
    <xf borderId="10" fillId="0" fontId="16" numFmtId="0" xfId="0" applyAlignment="1" applyBorder="1" applyFont="1">
      <alignment horizontal="center" readingOrder="0" vertical="bottom"/>
    </xf>
    <xf borderId="10" fillId="0" fontId="15" numFmtId="165" xfId="0" applyAlignment="1" applyBorder="1" applyFont="1" applyNumberFormat="1">
      <alignment vertical="bottom"/>
    </xf>
    <xf borderId="11" fillId="0" fontId="15" numFmtId="165" xfId="0" applyAlignment="1" applyBorder="1" applyFont="1" applyNumberFormat="1">
      <alignment vertical="bottom"/>
    </xf>
    <xf borderId="12" fillId="0" fontId="15" numFmtId="165" xfId="0" applyAlignment="1" applyBorder="1" applyFont="1" applyNumberFormat="1">
      <alignment vertical="bottom"/>
    </xf>
    <xf borderId="6" fillId="0" fontId="15" numFmtId="165" xfId="0" applyAlignment="1" applyBorder="1" applyFont="1" applyNumberFormat="1">
      <alignment vertical="bottom"/>
    </xf>
    <xf borderId="17" fillId="0" fontId="15" numFmtId="165" xfId="0" applyAlignment="1" applyBorder="1" applyFont="1" applyNumberFormat="1">
      <alignment vertical="bottom"/>
    </xf>
    <xf borderId="18" fillId="4" fontId="16" numFmtId="0" xfId="0" applyAlignment="1" applyBorder="1" applyFont="1">
      <alignment horizontal="left" vertical="bottom"/>
    </xf>
    <xf borderId="16" fillId="4" fontId="15" numFmtId="165" xfId="0" applyAlignment="1" applyBorder="1" applyFont="1" applyNumberFormat="1">
      <alignment readingOrder="0"/>
    </xf>
    <xf borderId="6" fillId="4" fontId="15" numFmtId="165" xfId="0" applyAlignment="1" applyBorder="1" applyFont="1" applyNumberFormat="1">
      <alignment readingOrder="0"/>
    </xf>
    <xf borderId="10" fillId="4" fontId="16" numFmtId="0" xfId="0" applyAlignment="1" applyBorder="1" applyFont="1">
      <alignment horizontal="center" readingOrder="0" vertical="bottom"/>
    </xf>
    <xf borderId="11" fillId="4" fontId="15" numFmtId="165" xfId="0" applyAlignment="1" applyBorder="1" applyFont="1" applyNumberFormat="1">
      <alignment vertical="bottom"/>
    </xf>
    <xf borderId="10" fillId="3" fontId="16" numFmtId="0" xfId="0" applyAlignment="1" applyBorder="1" applyFont="1">
      <alignment horizontal="center" readingOrder="0" vertical="bottom"/>
    </xf>
    <xf borderId="10" fillId="3" fontId="15" numFmtId="165" xfId="0" applyAlignment="1" applyBorder="1" applyFont="1" applyNumberFormat="1">
      <alignment vertical="bottom"/>
    </xf>
    <xf borderId="11" fillId="3" fontId="15" numFmtId="165" xfId="0" applyAlignment="1" applyBorder="1" applyFont="1" applyNumberFormat="1">
      <alignment vertical="bottom"/>
    </xf>
    <xf borderId="12" fillId="3" fontId="15" numFmtId="165" xfId="0" applyAlignment="1" applyBorder="1" applyFont="1" applyNumberFormat="1">
      <alignment vertical="bottom"/>
    </xf>
    <xf borderId="6" fillId="3" fontId="15" numFmtId="165" xfId="0" applyAlignment="1" applyBorder="1" applyFont="1" applyNumberFormat="1">
      <alignment vertical="bottom"/>
    </xf>
    <xf borderId="17" fillId="3" fontId="15" numFmtId="165" xfId="0" applyAlignment="1" applyBorder="1" applyFont="1" applyNumberFormat="1">
      <alignment vertical="bottom"/>
    </xf>
    <xf borderId="10" fillId="0" fontId="16" numFmtId="0" xfId="0" applyAlignment="1" applyBorder="1" applyFont="1">
      <alignment horizontal="left" vertical="bottom"/>
    </xf>
    <xf borderId="18" fillId="0" fontId="15" numFmtId="165" xfId="0" applyAlignment="1" applyBorder="1" applyFont="1" applyNumberFormat="1">
      <alignment readingOrder="0"/>
    </xf>
    <xf borderId="19" fillId="0" fontId="15" numFmtId="165" xfId="0" applyAlignment="1" applyBorder="1" applyFont="1" applyNumberFormat="1">
      <alignment readingOrder="0"/>
    </xf>
    <xf borderId="10" fillId="0" fontId="15" numFmtId="165" xfId="0" applyAlignment="1" applyBorder="1" applyFont="1" applyNumberFormat="1">
      <alignment readingOrder="0"/>
    </xf>
    <xf borderId="11" fillId="0" fontId="15" numFmtId="165" xfId="0" applyAlignment="1" applyBorder="1" applyFont="1" applyNumberFormat="1">
      <alignment readingOrder="0"/>
    </xf>
    <xf borderId="0" fillId="3" fontId="15" numFmtId="165" xfId="0" applyAlignment="1" applyFont="1" applyNumberFormat="1">
      <alignment vertical="bottom"/>
    </xf>
    <xf borderId="14" fillId="3" fontId="15" numFmtId="165" xfId="0" applyAlignment="1" applyBorder="1" applyFont="1" applyNumberFormat="1">
      <alignment vertical="bottom"/>
    </xf>
    <xf borderId="30" fillId="6" fontId="15" numFmtId="165" xfId="0" applyAlignment="1" applyBorder="1" applyFont="1" applyNumberFormat="1">
      <alignment vertical="bottom"/>
    </xf>
    <xf borderId="31" fillId="6" fontId="15" numFmtId="165" xfId="0" applyAlignment="1" applyBorder="1" applyFont="1" applyNumberFormat="1">
      <alignment vertical="bottom"/>
    </xf>
    <xf borderId="32" fillId="6" fontId="15" numFmtId="165" xfId="0" applyAlignment="1" applyBorder="1" applyFont="1" applyNumberFormat="1">
      <alignment vertical="bottom"/>
    </xf>
    <xf borderId="6" fillId="6" fontId="15" numFmtId="165" xfId="0" applyAlignment="1" applyBorder="1" applyFont="1" applyNumberFormat="1">
      <alignment vertical="bottom"/>
    </xf>
    <xf borderId="17" fillId="6" fontId="15" numFmtId="165" xfId="0" applyAlignment="1" applyBorder="1" applyFont="1" applyNumberFormat="1">
      <alignment vertical="bottom"/>
    </xf>
    <xf borderId="6" fillId="0" fontId="15" numFmtId="0" xfId="0" applyAlignment="1" applyBorder="1" applyFont="1">
      <alignment readingOrder="0" vertical="bottom"/>
    </xf>
    <xf borderId="13" fillId="0" fontId="15" numFmtId="0" xfId="0" applyAlignment="1" applyBorder="1" applyFont="1">
      <alignment readingOrder="0" vertical="bottom"/>
    </xf>
    <xf borderId="13" fillId="0" fontId="8" numFmtId="165" xfId="0" applyBorder="1" applyFont="1" applyNumberFormat="1"/>
    <xf borderId="11" fillId="0" fontId="8" numFmtId="165" xfId="0" applyBorder="1" applyFont="1" applyNumberFormat="1"/>
    <xf borderId="0" fillId="0" fontId="8" numFmtId="165" xfId="0" applyFont="1" applyNumberFormat="1"/>
    <xf borderId="0" fillId="0" fontId="8" numFmtId="165" xfId="0" applyAlignment="1" applyFont="1" applyNumberFormat="1">
      <alignment readingOrder="0"/>
    </xf>
    <xf borderId="21" fillId="0" fontId="8" numFmtId="165" xfId="0" applyBorder="1" applyFont="1" applyNumberFormat="1"/>
    <xf borderId="23" fillId="0" fontId="8" numFmtId="165" xfId="0" applyBorder="1" applyFont="1" applyNumberFormat="1"/>
    <xf borderId="22" fillId="0" fontId="8" numFmtId="0" xfId="0" applyAlignment="1" applyBorder="1" applyFont="1">
      <alignment horizontal="right" readingOrder="0"/>
    </xf>
    <xf borderId="16" fillId="3" fontId="8" numFmtId="165" xfId="0" applyBorder="1" applyFont="1" applyNumberFormat="1"/>
    <xf borderId="16" fillId="0" fontId="8" numFmtId="165" xfId="0" applyBorder="1" applyFont="1" applyNumberFormat="1"/>
    <xf borderId="0" fillId="0" fontId="2" numFmtId="0" xfId="0" applyAlignment="1" applyFont="1">
      <alignment readingOrder="0"/>
    </xf>
    <xf borderId="0" fillId="0" fontId="15" numFmtId="0" xfId="0" applyAlignment="1" applyFont="1">
      <alignment readingOrder="0"/>
    </xf>
    <xf borderId="18" fillId="0" fontId="8" numFmtId="165" xfId="0" applyBorder="1" applyFont="1" applyNumberFormat="1"/>
    <xf borderId="18" fillId="3" fontId="8" numFmtId="165" xfId="0" applyBorder="1" applyFont="1" applyNumberFormat="1"/>
    <xf borderId="13" fillId="3" fontId="8" numFmtId="165" xfId="0" applyBorder="1" applyFont="1" applyNumberFormat="1"/>
    <xf borderId="0" fillId="0" fontId="12" numFmtId="0" xfId="0" applyFont="1"/>
    <xf borderId="41" fillId="4" fontId="0" numFmtId="0" xfId="0" applyAlignment="1" applyBorder="1" applyFont="1">
      <alignment horizontal="left" readingOrder="0"/>
    </xf>
    <xf borderId="0" fillId="0" fontId="1" numFmtId="0" xfId="0" applyAlignment="1" applyFont="1">
      <alignment horizontal="left" readingOrder="0" shrinkToFit="0" vertical="center" wrapText="0"/>
    </xf>
    <xf borderId="10" fillId="0" fontId="1" numFmtId="0" xfId="0" applyAlignment="1" applyBorder="1" applyFont="1">
      <alignment horizontal="left" readingOrder="0" shrinkToFit="0" vertical="center" wrapText="0"/>
    </xf>
    <xf borderId="11" fillId="0" fontId="1" numFmtId="0" xfId="0" applyAlignment="1" applyBorder="1" applyFont="1">
      <alignment horizontal="left" readingOrder="0" shrinkToFit="0" vertical="center" wrapText="0"/>
    </xf>
    <xf borderId="12" fillId="0" fontId="1" numFmtId="0" xfId="0" applyAlignment="1" applyBorder="1" applyFont="1">
      <alignment horizontal="left" readingOrder="0" shrinkToFit="0" vertical="center" wrapText="0"/>
    </xf>
    <xf borderId="13" fillId="0" fontId="15" numFmtId="0" xfId="0" applyAlignment="1" applyBorder="1" applyFont="1">
      <alignment horizontal="left" readingOrder="0" shrinkToFit="0" vertical="center" wrapText="0"/>
    </xf>
    <xf borderId="0" fillId="0" fontId="15" numFmtId="0" xfId="0" applyAlignment="1" applyFont="1">
      <alignment horizontal="left" readingOrder="0" shrinkToFit="0" vertical="center" wrapText="0"/>
    </xf>
    <xf borderId="14" fillId="0" fontId="15" numFmtId="0" xfId="0" applyAlignment="1" applyBorder="1" applyFont="1">
      <alignment horizontal="left" readingOrder="0" shrinkToFit="0" vertical="center" wrapText="0"/>
    </xf>
    <xf borderId="14" fillId="0" fontId="1" numFmtId="0" xfId="0" applyAlignment="1" applyBorder="1" applyFont="1">
      <alignment horizontal="left" readingOrder="0" shrinkToFit="0" vertical="center" wrapText="0"/>
    </xf>
    <xf borderId="16" fillId="0" fontId="15" numFmtId="0" xfId="0" applyAlignment="1" applyBorder="1" applyFont="1">
      <alignment horizontal="left" readingOrder="0" shrinkToFit="0" vertical="center" wrapText="0"/>
    </xf>
    <xf borderId="6" fillId="0" fontId="15" numFmtId="0" xfId="0" applyAlignment="1" applyBorder="1" applyFont="1">
      <alignment horizontal="left" readingOrder="0" shrinkToFit="0" vertical="center" wrapText="0"/>
    </xf>
    <xf borderId="17" fillId="0" fontId="15" numFmtId="0" xfId="0" applyAlignment="1" applyBorder="1" applyFont="1">
      <alignment horizontal="left" readingOrder="0" shrinkToFit="0" vertical="center" wrapText="0"/>
    </xf>
    <xf borderId="17" fillId="0" fontId="1" numFmtId="0" xfId="0" applyAlignment="1" applyBorder="1" applyFont="1">
      <alignment horizontal="left" readingOrder="0" shrinkToFit="0" vertical="center" wrapText="0"/>
    </xf>
    <xf borderId="0" fillId="0" fontId="12" numFmtId="0" xfId="0" applyAlignment="1" applyFont="1">
      <alignment readingOrder="0"/>
    </xf>
    <xf borderId="21" fillId="0" fontId="12" numFmtId="0" xfId="0" applyAlignment="1" applyBorder="1" applyFont="1">
      <alignment readingOrder="0"/>
    </xf>
    <xf borderId="23" fillId="0" fontId="12" numFmtId="0" xfId="0" applyBorder="1" applyFont="1"/>
    <xf borderId="22" fillId="0" fontId="12" numFmtId="0" xfId="0" applyBorder="1" applyFont="1"/>
    <xf borderId="26" fillId="0" fontId="12" numFmtId="0" xfId="0" applyAlignment="1" applyBorder="1" applyFont="1">
      <alignment readingOrder="0"/>
    </xf>
    <xf borderId="0" fillId="0" fontId="16" numFmtId="164" xfId="0" applyAlignment="1" applyFont="1" applyNumberFormat="1">
      <alignment readingOrder="0"/>
    </xf>
    <xf borderId="16" fillId="5" fontId="16" numFmtId="164" xfId="0" applyAlignment="1" applyBorder="1" applyFont="1" applyNumberFormat="1">
      <alignment readingOrder="0"/>
    </xf>
    <xf borderId="16" fillId="5" fontId="15" numFmtId="0" xfId="0" applyAlignment="1" applyBorder="1" applyFont="1">
      <alignment readingOrder="0"/>
    </xf>
    <xf borderId="16" fillId="0" fontId="16" numFmtId="164" xfId="0" applyAlignment="1" applyBorder="1" applyFont="1" applyNumberFormat="1">
      <alignment readingOrder="0"/>
    </xf>
    <xf borderId="16" fillId="0" fontId="15" numFmtId="0" xfId="0" applyAlignment="1" applyBorder="1" applyFont="1">
      <alignment readingOrder="0"/>
    </xf>
    <xf borderId="16" fillId="0" fontId="15" numFmtId="165" xfId="0" applyBorder="1" applyFont="1" applyNumberFormat="1"/>
    <xf borderId="16" fillId="5" fontId="15" numFmtId="165" xfId="0" applyBorder="1" applyFont="1" applyNumberFormat="1"/>
    <xf borderId="21" fillId="5" fontId="16" numFmtId="164" xfId="0" applyAlignment="1" applyBorder="1" applyFont="1" applyNumberFormat="1">
      <alignment readingOrder="0"/>
    </xf>
    <xf borderId="21" fillId="5" fontId="15" numFmtId="0" xfId="0" applyAlignment="1" applyBorder="1" applyFont="1">
      <alignment readingOrder="0"/>
    </xf>
    <xf borderId="21" fillId="5" fontId="15" numFmtId="165" xfId="0" applyBorder="1" applyFont="1" applyNumberFormat="1"/>
    <xf borderId="16" fillId="6" fontId="1" numFmtId="0" xfId="0" applyBorder="1" applyFont="1"/>
    <xf borderId="6" fillId="6" fontId="1" numFmtId="0" xfId="0" applyBorder="1" applyFont="1"/>
    <xf borderId="0" fillId="3" fontId="0" numFmtId="0" xfId="0" applyFont="1"/>
    <xf borderId="0" fillId="0" fontId="26" numFmtId="0" xfId="0" applyFont="1"/>
    <xf borderId="0" fillId="0" fontId="27" numFmtId="0" xfId="0" applyFont="1"/>
    <xf borderId="26" fillId="0" fontId="16" numFmtId="0" xfId="0" applyAlignment="1" applyBorder="1" applyFont="1">
      <alignment readingOrder="0"/>
    </xf>
    <xf borderId="24" fillId="0" fontId="16" numFmtId="0" xfId="0" applyBorder="1" applyFont="1"/>
    <xf borderId="42" fillId="0" fontId="16" numFmtId="0" xfId="0" applyAlignment="1" applyBorder="1" applyFont="1">
      <alignment readingOrder="0"/>
    </xf>
    <xf borderId="26" fillId="0" fontId="16" numFmtId="0" xfId="0" applyAlignment="1" applyBorder="1" applyFont="1">
      <alignment vertical="center"/>
    </xf>
    <xf borderId="24" fillId="0" fontId="16" numFmtId="0" xfId="0" applyAlignment="1" applyBorder="1" applyFont="1">
      <alignment vertical="center"/>
    </xf>
    <xf borderId="25" fillId="0" fontId="16" numFmtId="0" xfId="0" applyAlignment="1" applyBorder="1" applyFont="1">
      <alignment vertical="center"/>
    </xf>
    <xf borderId="13" fillId="3" fontId="16" numFmtId="0" xfId="0" applyAlignment="1" applyBorder="1" applyFont="1">
      <alignment readingOrder="0"/>
    </xf>
    <xf borderId="0" fillId="3" fontId="16" numFmtId="0" xfId="0" applyFont="1"/>
    <xf borderId="6" fillId="3" fontId="16" numFmtId="0" xfId="0" applyBorder="1" applyFont="1"/>
    <xf borderId="17" fillId="3" fontId="16" numFmtId="0" xfId="0" applyBorder="1" applyFont="1"/>
    <xf borderId="0" fillId="0" fontId="26" numFmtId="0" xfId="0" applyAlignment="1" applyFont="1">
      <alignment readingOrder="0"/>
    </xf>
    <xf borderId="18" fillId="0" fontId="16" numFmtId="0" xfId="0" applyBorder="1" applyFont="1"/>
    <xf borderId="19" fillId="0" fontId="16" numFmtId="0" xfId="0" applyAlignment="1" applyBorder="1" applyFont="1">
      <alignment readingOrder="0" shrinkToFit="0" vertical="bottom" wrapText="0"/>
    </xf>
    <xf borderId="19" fillId="0" fontId="16" numFmtId="0" xfId="0" applyBorder="1" applyFont="1"/>
    <xf borderId="43" fillId="0" fontId="16" numFmtId="0" xfId="0" applyBorder="1" applyFont="1"/>
    <xf borderId="18" fillId="0" fontId="16" numFmtId="165" xfId="0" applyBorder="1" applyFont="1" applyNumberFormat="1"/>
    <xf borderId="6" fillId="0" fontId="16" numFmtId="0" xfId="0" applyAlignment="1" applyBorder="1" applyFont="1">
      <alignment readingOrder="0" shrinkToFit="0" vertical="bottom" wrapText="0"/>
    </xf>
    <xf borderId="18" fillId="0" fontId="16" numFmtId="0" xfId="0" applyBorder="1" applyFont="1"/>
    <xf borderId="19" fillId="0" fontId="16" numFmtId="0" xfId="0" applyAlignment="1" applyBorder="1" applyFont="1">
      <alignment readingOrder="0"/>
    </xf>
    <xf borderId="19" fillId="0" fontId="16" numFmtId="0" xfId="0" applyAlignment="1" applyBorder="1" applyFont="1">
      <alignment readingOrder="0"/>
    </xf>
    <xf borderId="18" fillId="0" fontId="16" numFmtId="0" xfId="0" applyAlignment="1" applyBorder="1" applyFont="1">
      <alignment readingOrder="0"/>
    </xf>
    <xf borderId="18" fillId="0" fontId="17" numFmtId="0" xfId="0" applyAlignment="1" applyBorder="1" applyFont="1">
      <alignment vertical="bottom"/>
    </xf>
    <xf borderId="19" fillId="0" fontId="16" numFmtId="0" xfId="0" applyAlignment="1" applyBorder="1" applyFont="1">
      <alignment shrinkToFit="0" vertical="bottom" wrapText="0"/>
    </xf>
    <xf borderId="19" fillId="0" fontId="17" numFmtId="0" xfId="0" applyAlignment="1" applyBorder="1" applyFont="1">
      <alignment vertical="bottom"/>
    </xf>
    <xf borderId="20" fillId="0" fontId="17" numFmtId="0" xfId="0" applyAlignment="1" applyBorder="1" applyFont="1">
      <alignment vertical="bottom"/>
    </xf>
    <xf borderId="16" fillId="0" fontId="17" numFmtId="0" xfId="0" applyAlignment="1" applyBorder="1" applyFont="1">
      <alignment vertical="bottom"/>
    </xf>
    <xf borderId="6" fillId="0" fontId="16" numFmtId="0" xfId="0" applyAlignment="1" applyBorder="1" applyFont="1">
      <alignment vertical="bottom"/>
    </xf>
    <xf borderId="6" fillId="0" fontId="16" numFmtId="0" xfId="0" applyAlignment="1" applyBorder="1" applyFont="1">
      <alignment shrinkToFit="0" vertical="bottom" wrapText="0"/>
    </xf>
    <xf borderId="6" fillId="0" fontId="17" numFmtId="0" xfId="0" applyAlignment="1" applyBorder="1" applyFont="1">
      <alignment vertical="bottom"/>
    </xf>
    <xf borderId="17" fillId="0" fontId="17" numFmtId="0" xfId="0" applyAlignment="1" applyBorder="1" applyFont="1">
      <alignment vertical="bottom"/>
    </xf>
    <xf borderId="16" fillId="0" fontId="17" numFmtId="0" xfId="0" applyAlignment="1" applyBorder="1" applyFont="1">
      <alignment vertical="bottom"/>
    </xf>
    <xf borderId="6" fillId="0" fontId="16" numFmtId="0" xfId="0" applyAlignment="1" applyBorder="1" applyFont="1">
      <alignment vertical="bottom"/>
    </xf>
    <xf borderId="6" fillId="0" fontId="17" numFmtId="0" xfId="0" applyAlignment="1" applyBorder="1" applyFont="1">
      <alignment vertical="bottom"/>
    </xf>
    <xf borderId="17" fillId="0" fontId="17" numFmtId="0" xfId="0" applyAlignment="1" applyBorder="1" applyFont="1">
      <alignment vertical="bottom"/>
    </xf>
    <xf borderId="21" fillId="0" fontId="16" numFmtId="0" xfId="0" applyAlignment="1" applyBorder="1" applyFont="1">
      <alignment horizontal="right" vertical="bottom"/>
    </xf>
    <xf borderId="23" fillId="0" fontId="16" numFmtId="0" xfId="0" applyAlignment="1" applyBorder="1" applyFont="1">
      <alignment shrinkToFit="0" vertical="bottom" wrapText="0"/>
    </xf>
    <xf borderId="23" fillId="0" fontId="16" numFmtId="0" xfId="0" applyAlignment="1" applyBorder="1" applyFont="1">
      <alignment vertical="bottom"/>
    </xf>
    <xf borderId="22" fillId="0" fontId="16" numFmtId="0" xfId="0" applyAlignment="1" applyBorder="1" applyFont="1">
      <alignment vertical="bottom"/>
    </xf>
    <xf borderId="42" fillId="0" fontId="16" numFmtId="0" xfId="0" applyBorder="1" applyFont="1"/>
    <xf borderId="21" fillId="0" fontId="16" numFmtId="165" xfId="0" applyAlignment="1" applyBorder="1" applyFont="1" applyNumberFormat="1">
      <alignment readingOrder="0"/>
    </xf>
    <xf borderId="26" fillId="0" fontId="16" numFmtId="165" xfId="0" applyBorder="1" applyFont="1" applyNumberFormat="1"/>
    <xf borderId="22" fillId="0" fontId="16" numFmtId="0" xfId="0" applyAlignment="1" applyBorder="1" applyFont="1">
      <alignment vertical="bottom"/>
    </xf>
    <xf borderId="22" fillId="0" fontId="17" numFmtId="0" xfId="0" applyAlignment="1" applyBorder="1" applyFont="1">
      <alignment vertical="bottom"/>
    </xf>
    <xf borderId="23" fillId="0" fontId="16" numFmtId="165" xfId="0" applyAlignment="1" applyBorder="1" applyFont="1" applyNumberFormat="1">
      <alignment horizontal="right" vertical="bottom"/>
    </xf>
    <xf borderId="19" fillId="0" fontId="0" numFmtId="0" xfId="0" applyBorder="1" applyFont="1"/>
    <xf borderId="18" fillId="0" fontId="16" numFmtId="165" xfId="0" applyAlignment="1" applyBorder="1" applyFont="1" applyNumberFormat="1">
      <alignment readingOrder="0"/>
    </xf>
    <xf borderId="21" fillId="0" fontId="16" numFmtId="0" xfId="0" applyAlignment="1" applyBorder="1" applyFont="1">
      <alignment horizontal="right" vertical="bottom"/>
    </xf>
    <xf borderId="22" fillId="0" fontId="17" numFmtId="165" xfId="0" applyAlignment="1" applyBorder="1" applyFont="1" applyNumberFormat="1">
      <alignment vertical="bottom"/>
    </xf>
    <xf borderId="0" fillId="0" fontId="26" numFmtId="165" xfId="0" applyFont="1" applyNumberFormat="1"/>
    <xf borderId="0" fillId="0" fontId="16" numFmtId="0" xfId="0" applyAlignment="1" applyFont="1">
      <alignment readingOrder="0"/>
    </xf>
    <xf borderId="0" fillId="0" fontId="26" numFmtId="0" xfId="0" applyFont="1"/>
    <xf borderId="0" fillId="0" fontId="26" numFmtId="0" xfId="0" applyFont="1"/>
    <xf borderId="25" fillId="0" fontId="16" numFmtId="0" xfId="0" applyBorder="1" applyFont="1"/>
    <xf borderId="13" fillId="3" fontId="16" numFmtId="0" xfId="0" applyBorder="1" applyFont="1"/>
    <xf borderId="14" fillId="3" fontId="16" numFmtId="0" xfId="0" applyBorder="1" applyFont="1"/>
    <xf borderId="43" fillId="0" fontId="16" numFmtId="165" xfId="0" applyBorder="1" applyFont="1" applyNumberFormat="1"/>
    <xf borderId="44" fillId="0" fontId="16" numFmtId="165" xfId="0" applyBorder="1" applyFont="1" applyNumberFormat="1"/>
    <xf borderId="44" fillId="0" fontId="16" numFmtId="165" xfId="0" applyAlignment="1" applyBorder="1" applyFont="1" applyNumberFormat="1">
      <alignment readingOrder="0"/>
    </xf>
    <xf borderId="19" fillId="0" fontId="16" numFmtId="0" xfId="0" applyAlignment="1" applyBorder="1" applyFont="1">
      <alignment vertical="top"/>
    </xf>
    <xf borderId="11" fillId="0" fontId="16" numFmtId="0" xfId="0" applyBorder="1" applyFont="1"/>
    <xf borderId="10" fillId="0" fontId="16" numFmtId="0" xfId="0" applyBorder="1" applyFont="1"/>
    <xf borderId="43" fillId="0" fontId="16" numFmtId="165" xfId="0" applyAlignment="1" applyBorder="1" applyFont="1" applyNumberFormat="1">
      <alignment readingOrder="0"/>
    </xf>
    <xf borderId="10" fillId="0" fontId="16" numFmtId="165" xfId="0" applyBorder="1" applyFont="1" applyNumberFormat="1"/>
    <xf borderId="10" fillId="0" fontId="16" numFmtId="0" xfId="0" applyAlignment="1" applyBorder="1" applyFont="1">
      <alignment readingOrder="0"/>
    </xf>
    <xf borderId="11" fillId="0" fontId="16" numFmtId="0" xfId="0" applyAlignment="1" applyBorder="1" applyFont="1">
      <alignment readingOrder="0"/>
    </xf>
    <xf borderId="45" fillId="0" fontId="16" numFmtId="165" xfId="0" applyBorder="1" applyFont="1" applyNumberFormat="1"/>
    <xf borderId="10" fillId="0" fontId="16" numFmtId="165" xfId="0" applyAlignment="1" applyBorder="1" applyFont="1" applyNumberFormat="1">
      <alignment readingOrder="0"/>
    </xf>
    <xf borderId="13" fillId="0" fontId="16" numFmtId="0" xfId="0" applyAlignment="1" applyBorder="1" applyFont="1">
      <alignment readingOrder="0"/>
    </xf>
    <xf borderId="0" fillId="0" fontId="16" numFmtId="0" xfId="0" applyAlignment="1" applyFont="1">
      <alignment readingOrder="0"/>
    </xf>
    <xf borderId="46" fillId="0" fontId="16" numFmtId="165" xfId="0" applyBorder="1" applyFont="1" applyNumberFormat="1"/>
    <xf borderId="13" fillId="0" fontId="16" numFmtId="165" xfId="0" applyBorder="1" applyFont="1" applyNumberFormat="1"/>
    <xf borderId="13" fillId="0" fontId="16" numFmtId="165" xfId="0" applyAlignment="1" applyBorder="1" applyFont="1" applyNumberFormat="1">
      <alignment readingOrder="0"/>
    </xf>
    <xf borderId="11" fillId="0" fontId="16" numFmtId="0" xfId="0" applyAlignment="1" applyBorder="1" applyFont="1">
      <alignment readingOrder="0"/>
    </xf>
    <xf borderId="16" fillId="0" fontId="16" numFmtId="0" xfId="0" applyAlignment="1" applyBorder="1" applyFont="1">
      <alignment readingOrder="0"/>
    </xf>
    <xf borderId="6" fillId="0" fontId="16" numFmtId="0" xfId="0" applyAlignment="1" applyBorder="1" applyFont="1">
      <alignment readingOrder="0"/>
    </xf>
    <xf borderId="21" fillId="0" fontId="16" numFmtId="0" xfId="0" applyAlignment="1" applyBorder="1" applyFont="1">
      <alignment horizontal="right" readingOrder="0" vertical="bottom"/>
    </xf>
    <xf borderId="23" fillId="0" fontId="16" numFmtId="0" xfId="0" applyAlignment="1" applyBorder="1" applyFont="1">
      <alignment horizontal="left" readingOrder="0" vertical="bottom"/>
    </xf>
    <xf borderId="47" fillId="0" fontId="16" numFmtId="165" xfId="0" applyBorder="1" applyFont="1" applyNumberFormat="1"/>
    <xf borderId="48" fillId="0" fontId="16" numFmtId="0" xfId="0" applyAlignment="1" applyBorder="1" applyFont="1">
      <alignment readingOrder="0" shrinkToFit="0" vertical="bottom" wrapText="0"/>
    </xf>
    <xf borderId="49" fillId="0" fontId="16" numFmtId="0" xfId="0" applyAlignment="1" applyBorder="1" applyFont="1">
      <alignment readingOrder="0" vertical="bottom"/>
    </xf>
    <xf borderId="49" fillId="0" fontId="16" numFmtId="0" xfId="0" applyAlignment="1" applyBorder="1" applyFont="1">
      <alignment vertical="bottom"/>
    </xf>
    <xf borderId="24" fillId="0" fontId="16" numFmtId="0" xfId="0" applyAlignment="1" applyBorder="1" applyFont="1">
      <alignment vertical="bottom"/>
    </xf>
    <xf borderId="47" fillId="0" fontId="16" numFmtId="0" xfId="0" applyBorder="1" applyFont="1"/>
    <xf borderId="0" fillId="0" fontId="27" numFmtId="0" xfId="0" applyFont="1"/>
    <xf borderId="26" fillId="0" fontId="0" numFmtId="0" xfId="0" applyAlignment="1" applyBorder="1" applyFont="1">
      <alignment readingOrder="0"/>
    </xf>
    <xf borderId="24" fillId="0" fontId="0" numFmtId="0" xfId="0" applyBorder="1" applyFont="1"/>
    <xf borderId="24" fillId="0" fontId="0" numFmtId="0" xfId="0" applyAlignment="1" applyBorder="1" applyFont="1">
      <alignment vertical="center"/>
    </xf>
    <xf borderId="26" fillId="0" fontId="0" numFmtId="0" xfId="0" applyAlignment="1" applyBorder="1" applyFont="1">
      <alignment vertical="center"/>
    </xf>
    <xf borderId="25" fillId="0" fontId="0" numFmtId="0" xfId="0" applyAlignment="1" applyBorder="1" applyFont="1">
      <alignment vertical="center"/>
    </xf>
    <xf borderId="25" fillId="0" fontId="0" numFmtId="0" xfId="0" applyBorder="1" applyFont="1"/>
    <xf borderId="10" fillId="0" fontId="0" numFmtId="0" xfId="0" applyBorder="1" applyFont="1"/>
    <xf borderId="11" fillId="0" fontId="0" numFmtId="0" xfId="0" applyBorder="1" applyFont="1"/>
    <xf borderId="13" fillId="0" fontId="16" numFmtId="4" xfId="0" applyBorder="1" applyFont="1" applyNumberFormat="1"/>
    <xf borderId="13" fillId="0" fontId="16" numFmtId="4" xfId="0" applyAlignment="1" applyBorder="1" applyFont="1" applyNumberFormat="1">
      <alignment readingOrder="0"/>
    </xf>
    <xf borderId="6" fillId="0" fontId="0" numFmtId="0" xfId="0" applyBorder="1" applyFont="1"/>
    <xf borderId="13" fillId="0" fontId="16" numFmtId="0" xfId="0" applyBorder="1" applyFont="1"/>
    <xf borderId="10" fillId="0" fontId="16" numFmtId="4" xfId="0" applyBorder="1" applyFont="1" applyNumberFormat="1"/>
    <xf borderId="10" fillId="0" fontId="16" numFmtId="4" xfId="0" applyAlignment="1" applyBorder="1" applyFont="1" applyNumberFormat="1">
      <alignment readingOrder="0"/>
    </xf>
    <xf borderId="21" fillId="0" fontId="16" numFmtId="0" xfId="0" applyAlignment="1" applyBorder="1" applyFont="1">
      <alignment horizontal="left" readingOrder="0" vertical="bottom"/>
    </xf>
    <xf borderId="21" fillId="0" fontId="16" numFmtId="0" xfId="0" applyAlignment="1" applyBorder="1" applyFont="1">
      <alignment readingOrder="0"/>
    </xf>
    <xf borderId="23" fillId="0" fontId="16" numFmtId="0" xfId="0" applyAlignment="1" applyBorder="1" applyFont="1">
      <alignment readingOrder="0"/>
    </xf>
    <xf borderId="23" fillId="0" fontId="0" numFmtId="0" xfId="0" applyBorder="1" applyFont="1"/>
    <xf borderId="23" fillId="0" fontId="27" numFmtId="0" xfId="0" applyBorder="1" applyFont="1"/>
    <xf borderId="10" fillId="0" fontId="16" numFmtId="0" xfId="0" applyBorder="1" applyFont="1"/>
    <xf borderId="0" fillId="0" fontId="28" numFmtId="0" xfId="0" applyAlignment="1" applyFont="1">
      <alignment readingOrder="0"/>
    </xf>
    <xf borderId="0" fillId="0" fontId="28" numFmtId="0" xfId="0" applyFont="1"/>
    <xf borderId="13" fillId="0" fontId="28" numFmtId="0" xfId="0" applyBorder="1" applyFont="1"/>
    <xf borderId="24" fillId="0" fontId="16" numFmtId="0" xfId="0" applyAlignment="1" applyBorder="1" applyFont="1">
      <alignment readingOrder="0"/>
    </xf>
    <xf borderId="26" fillId="0" fontId="16" numFmtId="0" xfId="0" applyBorder="1" applyFont="1"/>
    <xf borderId="24" fillId="0" fontId="16" numFmtId="0" xfId="0" applyAlignment="1" applyBorder="1" applyFont="1">
      <alignment readingOrder="0"/>
    </xf>
    <xf borderId="0" fillId="0" fontId="29" numFmtId="0" xfId="0" applyAlignment="1" applyFont="1">
      <alignment readingOrder="0"/>
    </xf>
    <xf borderId="0" fillId="0" fontId="16" numFmtId="165" xfId="0" applyFont="1" applyNumberFormat="1"/>
    <xf borderId="0" fillId="0" fontId="16" numFmtId="165" xfId="0" applyAlignment="1" applyFont="1" applyNumberFormat="1">
      <alignment readingOrder="0"/>
    </xf>
  </cellXfs>
  <cellStyles count="1">
    <cellStyle xfId="0" name="Normal" builtinId="0"/>
  </cellStyles>
  <dxfs count="1">
    <dxf>
      <font>
        <color rgb="FFFFFFF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49</xdr:col>
      <xdr:colOff>200025</xdr:colOff>
      <xdr:row>8</xdr:row>
      <xdr:rowOff>28575</xdr:rowOff>
    </xdr:from>
    <xdr:ext cx="4676775" cy="6000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200025</xdr:colOff>
      <xdr:row>29</xdr:row>
      <xdr:rowOff>142875</xdr:rowOff>
    </xdr:from>
    <xdr:ext cx="4086225" cy="79057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71" width="3.25"/>
  </cols>
  <sheetData>
    <row r="1"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row>
    <row r="2" ht="12.75" customHeight="1">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3"/>
      <c r="AL2" s="4"/>
      <c r="AM2" s="4"/>
      <c r="AN2" s="4"/>
      <c r="AO2" s="4"/>
      <c r="AP2" s="4"/>
      <c r="AQ2" s="4"/>
      <c r="AR2" s="4"/>
      <c r="AS2" s="4"/>
      <c r="AT2" s="4"/>
      <c r="AU2" s="5"/>
      <c r="AV2" s="4"/>
      <c r="AW2" s="4"/>
      <c r="AX2" s="4"/>
      <c r="AY2" s="4"/>
      <c r="AZ2" s="4"/>
      <c r="BA2" s="4"/>
      <c r="BB2" s="4"/>
      <c r="BC2" s="4"/>
      <c r="BD2" s="4"/>
      <c r="BE2" s="4"/>
      <c r="BF2" s="4"/>
      <c r="BG2" s="4"/>
      <c r="BH2" s="4"/>
      <c r="BI2" s="4"/>
      <c r="BJ2" s="4"/>
      <c r="BK2" s="4"/>
      <c r="BL2" s="4"/>
      <c r="BM2" s="4"/>
      <c r="BN2" s="4"/>
      <c r="BO2" s="4"/>
      <c r="BP2" s="4"/>
      <c r="BQ2" s="4"/>
      <c r="BR2" s="6"/>
    </row>
    <row r="3" ht="12.7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
      <c r="AJ3" s="1"/>
      <c r="AK3" s="7"/>
      <c r="AL3" s="8"/>
      <c r="AM3" s="9"/>
      <c r="AN3" s="9"/>
      <c r="AO3" s="9"/>
      <c r="AP3" s="9"/>
      <c r="AQ3" s="9"/>
      <c r="AR3" s="9"/>
      <c r="AS3" s="9"/>
      <c r="AT3" s="9"/>
      <c r="AU3" s="9"/>
      <c r="AV3" s="9"/>
      <c r="AW3" s="9"/>
      <c r="AX3" s="9"/>
      <c r="AY3" s="9"/>
      <c r="AZ3" s="9"/>
      <c r="BA3" s="9"/>
      <c r="BB3" s="9"/>
      <c r="BC3" s="9"/>
      <c r="BD3" s="1"/>
      <c r="BE3" s="1"/>
      <c r="BF3" s="1"/>
      <c r="BG3" s="1"/>
      <c r="BH3" s="1"/>
      <c r="BI3" s="1"/>
      <c r="BJ3" s="1"/>
      <c r="BK3" s="1"/>
      <c r="BL3" s="1"/>
      <c r="BM3" s="1"/>
      <c r="BN3" s="1"/>
      <c r="BP3" s="1"/>
      <c r="BQ3" s="1"/>
      <c r="BR3" s="10"/>
    </row>
    <row r="4"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7"/>
      <c r="AL4" s="8"/>
      <c r="AM4" s="9"/>
      <c r="AN4" s="9"/>
      <c r="AO4" s="9"/>
      <c r="AP4" s="9"/>
      <c r="AQ4" s="9"/>
      <c r="AR4" s="9"/>
      <c r="AS4" s="9"/>
      <c r="AT4" s="9"/>
      <c r="AU4" s="9"/>
      <c r="AV4" s="9"/>
      <c r="AW4" s="9"/>
      <c r="AX4" s="9"/>
      <c r="AY4" s="9"/>
      <c r="AZ4" s="9"/>
      <c r="BA4" s="9"/>
      <c r="BB4" s="9"/>
      <c r="BC4" s="9"/>
      <c r="BD4" s="1"/>
      <c r="BE4" s="1"/>
      <c r="BF4" s="1"/>
      <c r="BG4" s="1"/>
      <c r="BH4" s="1"/>
      <c r="BI4" s="1"/>
      <c r="BJ4" s="1"/>
      <c r="BK4" s="1"/>
      <c r="BL4" s="1"/>
      <c r="BM4" s="1"/>
      <c r="BN4" s="1"/>
      <c r="BP4" s="1"/>
      <c r="BQ4" s="1"/>
      <c r="BR4" s="10"/>
    </row>
    <row r="5" ht="12.75" customHeight="1">
      <c r="A5" s="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
      <c r="AJ5" s="1"/>
      <c r="AK5" s="12" t="s">
        <v>0</v>
      </c>
      <c r="BR5" s="13"/>
    </row>
    <row r="6" ht="12.75" customHeight="1">
      <c r="A6" s="1"/>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
      <c r="AJ6" s="1"/>
      <c r="AK6" s="15"/>
      <c r="BR6" s="13"/>
    </row>
    <row r="7" ht="12.75" customHeight="1">
      <c r="A7" s="1"/>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
      <c r="AJ7" s="1"/>
      <c r="AK7" s="15"/>
      <c r="BR7" s="13"/>
    </row>
    <row r="8" ht="12.75" customHeight="1">
      <c r="A8" s="1"/>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
      <c r="AJ8" s="1"/>
      <c r="AK8" s="15"/>
      <c r="BR8" s="13"/>
    </row>
    <row r="9" ht="12.75" customHeight="1">
      <c r="A9" s="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
      <c r="AJ9" s="1"/>
      <c r="AK9" s="16"/>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8"/>
    </row>
    <row r="10" ht="12.75" customHeight="1">
      <c r="A10" s="1"/>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
      <c r="AJ10" s="1"/>
      <c r="AK10" s="7"/>
      <c r="AL10" s="1"/>
      <c r="AM10" s="1"/>
      <c r="AN10" s="1"/>
      <c r="AO10" s="1"/>
      <c r="AP10" s="1"/>
      <c r="AQ10" s="1"/>
      <c r="AR10" s="1"/>
      <c r="AS10" s="1"/>
      <c r="AT10" s="1"/>
      <c r="AU10" s="20"/>
      <c r="AV10" s="20"/>
      <c r="AW10" s="1"/>
      <c r="AX10" s="1"/>
      <c r="AY10" s="1"/>
      <c r="AZ10" s="1"/>
      <c r="BA10" s="1"/>
      <c r="BB10" s="20"/>
      <c r="BC10" s="1"/>
      <c r="BD10" s="20"/>
      <c r="BE10" s="20"/>
      <c r="BF10" s="1"/>
      <c r="BG10" s="1"/>
      <c r="BH10" s="1"/>
      <c r="BI10" s="1"/>
      <c r="BJ10" s="1"/>
      <c r="BK10" s="1"/>
      <c r="BL10" s="1"/>
      <c r="BM10" s="1"/>
      <c r="BN10" s="1"/>
      <c r="BO10" s="1"/>
      <c r="BQ10" s="1"/>
      <c r="BR10" s="10"/>
    </row>
    <row r="11" ht="12.75" customHeight="1">
      <c r="A11" s="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
      <c r="AJ11" s="1"/>
      <c r="AK11" s="7"/>
      <c r="AL11" s="1"/>
      <c r="AM11" s="1"/>
      <c r="AN11" s="1"/>
      <c r="AO11" s="1"/>
      <c r="AP11" s="1"/>
      <c r="AQ11" s="1"/>
      <c r="AR11" s="1"/>
      <c r="AS11" s="1"/>
      <c r="AT11" s="1"/>
      <c r="AU11" s="20"/>
      <c r="AV11" s="20"/>
      <c r="AW11" s="1"/>
      <c r="AX11" s="1"/>
      <c r="AY11" s="1"/>
      <c r="AZ11" s="1"/>
      <c r="BA11" s="1"/>
      <c r="BB11" s="20"/>
      <c r="BC11" s="1"/>
      <c r="BD11" s="20"/>
      <c r="BE11" s="20"/>
      <c r="BF11" s="1"/>
      <c r="BG11" s="1"/>
      <c r="BH11" s="1"/>
      <c r="BI11" s="1"/>
      <c r="BJ11" s="1"/>
      <c r="BK11" s="1"/>
      <c r="BL11" s="1"/>
      <c r="BM11" s="1"/>
      <c r="BN11" s="1"/>
      <c r="BO11" s="1"/>
      <c r="BQ11" s="1"/>
      <c r="BR11" s="10"/>
    </row>
    <row r="12" ht="12.75" customHeight="1">
      <c r="A12" s="1"/>
      <c r="B12" s="21"/>
      <c r="C12" s="21" t="s">
        <v>1</v>
      </c>
      <c r="AJ12" s="1"/>
      <c r="AK12" s="7"/>
      <c r="AL12" s="1"/>
      <c r="AM12" s="1"/>
      <c r="AN12" s="1"/>
      <c r="AO12" s="1"/>
      <c r="AP12" s="1"/>
      <c r="AQ12" s="1"/>
      <c r="AR12" s="1"/>
      <c r="AS12" s="1"/>
      <c r="AT12" s="1"/>
      <c r="AU12" s="20"/>
      <c r="AV12" s="20"/>
      <c r="AW12" s="1"/>
      <c r="AX12" s="1"/>
      <c r="AY12" s="1"/>
      <c r="AZ12" s="1"/>
      <c r="BA12" s="1"/>
      <c r="BB12" s="20"/>
      <c r="BC12" s="1"/>
      <c r="BD12" s="20"/>
      <c r="BE12" s="20"/>
      <c r="BF12" s="1"/>
      <c r="BG12" s="1"/>
      <c r="BH12" s="1"/>
      <c r="BI12" s="1"/>
      <c r="BJ12" s="1"/>
      <c r="BK12" s="1"/>
      <c r="BL12" s="1"/>
      <c r="BM12" s="1"/>
      <c r="BN12" s="1"/>
      <c r="BO12" s="1"/>
      <c r="BQ12" s="1"/>
      <c r="BR12" s="10"/>
    </row>
    <row r="13" ht="12.75" customHeight="1">
      <c r="A13" s="1"/>
      <c r="B13" s="21"/>
      <c r="AJ13" s="1"/>
      <c r="AK13" s="7"/>
      <c r="AL13" s="1"/>
      <c r="AM13" s="1"/>
      <c r="AN13" s="1"/>
      <c r="AO13" s="1"/>
      <c r="AP13" s="1"/>
      <c r="AQ13" s="1"/>
      <c r="AR13" s="1"/>
      <c r="AS13" s="1"/>
      <c r="AT13" s="1"/>
      <c r="AU13" s="20"/>
      <c r="AV13" s="20"/>
      <c r="AW13" s="1"/>
      <c r="AX13" s="1"/>
      <c r="AY13" s="1"/>
      <c r="AZ13" s="1"/>
      <c r="BA13" s="1"/>
      <c r="BB13" s="20"/>
      <c r="BC13" s="1"/>
      <c r="BD13" s="20"/>
      <c r="BE13" s="20"/>
      <c r="BF13" s="1"/>
      <c r="BG13" s="1"/>
      <c r="BH13" s="1"/>
      <c r="BI13" s="1"/>
      <c r="BJ13" s="1"/>
      <c r="BK13" s="1"/>
      <c r="BL13" s="1"/>
      <c r="BM13" s="1"/>
      <c r="BN13" s="1"/>
      <c r="BO13" s="1"/>
      <c r="BQ13" s="1"/>
      <c r="BR13" s="10"/>
    </row>
    <row r="14" ht="12.75" customHeight="1">
      <c r="A14" s="1"/>
      <c r="B14" s="21"/>
      <c r="AJ14" s="1"/>
      <c r="AK14" s="7"/>
      <c r="AL14" s="1"/>
      <c r="AM14" s="1"/>
      <c r="AN14" s="1"/>
      <c r="AO14" s="1"/>
      <c r="AP14" s="1"/>
      <c r="AQ14" s="1"/>
      <c r="AR14" s="1"/>
      <c r="AS14" s="1"/>
      <c r="AT14" s="1"/>
      <c r="AU14" s="20"/>
      <c r="AV14" s="20"/>
      <c r="AW14" s="1"/>
      <c r="AX14" s="1"/>
      <c r="AY14" s="1"/>
      <c r="AZ14" s="1"/>
      <c r="BA14" s="1"/>
      <c r="BB14" s="20"/>
      <c r="BC14" s="1"/>
      <c r="BD14" s="20"/>
      <c r="BE14" s="20"/>
      <c r="BF14" s="1"/>
      <c r="BG14" s="1"/>
      <c r="BH14" s="1"/>
      <c r="BI14" s="1"/>
      <c r="BJ14" s="1"/>
      <c r="BK14" s="1"/>
      <c r="BL14" s="1"/>
      <c r="BM14" s="1"/>
      <c r="BN14" s="1"/>
      <c r="BO14" s="1"/>
      <c r="BQ14" s="1"/>
      <c r="BR14" s="10"/>
    </row>
    <row r="15" ht="12.75" customHeight="1">
      <c r="A15" s="1"/>
      <c r="B15" s="21"/>
      <c r="AJ15" s="1"/>
      <c r="AK15" s="7"/>
      <c r="AL15" s="1"/>
      <c r="AM15" s="1"/>
      <c r="AN15" s="1"/>
      <c r="AO15" s="1"/>
      <c r="AP15" s="1"/>
      <c r="AQ15" s="1"/>
      <c r="AR15" s="1"/>
      <c r="AS15" s="1"/>
      <c r="AT15" s="1"/>
      <c r="AU15" s="20"/>
      <c r="AV15" s="20"/>
      <c r="AW15" s="1"/>
      <c r="AX15" s="1"/>
      <c r="AY15" s="1"/>
      <c r="AZ15" s="1"/>
      <c r="BA15" s="1"/>
      <c r="BB15" s="20"/>
      <c r="BC15" s="1"/>
      <c r="BD15" s="20"/>
      <c r="BE15" s="20"/>
      <c r="BF15" s="1"/>
      <c r="BG15" s="1"/>
      <c r="BH15" s="1"/>
      <c r="BI15" s="1"/>
      <c r="BJ15" s="1"/>
      <c r="BK15" s="1"/>
      <c r="BL15" s="1"/>
      <c r="BM15" s="1"/>
      <c r="BN15" s="1"/>
      <c r="BO15" s="1"/>
      <c r="BQ15" s="1"/>
      <c r="BR15" s="10"/>
    </row>
    <row r="16" ht="12.75" customHeight="1">
      <c r="A16" s="1"/>
      <c r="B16" s="22"/>
      <c r="C16" s="22" t="s">
        <v>2</v>
      </c>
      <c r="AJ16" s="1"/>
      <c r="AK16" s="7"/>
      <c r="AL16" s="23" t="s">
        <v>3</v>
      </c>
      <c r="AM16" s="20"/>
      <c r="AN16" s="24"/>
      <c r="AO16" s="24"/>
      <c r="AP16" s="25"/>
      <c r="AQ16" s="26"/>
      <c r="AR16" s="26"/>
      <c r="AS16" s="26"/>
      <c r="AT16" s="26"/>
      <c r="AU16" s="26"/>
      <c r="AV16" s="26"/>
      <c r="AW16" s="26"/>
      <c r="AX16" s="26"/>
      <c r="AY16" s="26"/>
      <c r="AZ16" s="26"/>
      <c r="BA16" s="26"/>
      <c r="BB16" s="26"/>
      <c r="BC16" s="26"/>
      <c r="BK16" s="23" t="s">
        <v>4</v>
      </c>
      <c r="BM16" s="27"/>
      <c r="BN16" s="28"/>
      <c r="BO16" s="28"/>
      <c r="BP16" s="28"/>
      <c r="BQ16" s="28"/>
      <c r="BR16" s="10"/>
    </row>
    <row r="17" ht="12.75" customHeight="1">
      <c r="A17" s="1"/>
      <c r="B17" s="22"/>
      <c r="AJ17" s="1"/>
      <c r="AK17" s="7"/>
      <c r="AL17" s="1"/>
      <c r="AM17" s="1"/>
      <c r="AN17" s="1"/>
      <c r="AO17" s="1"/>
      <c r="AP17" s="1"/>
      <c r="AQ17" s="1"/>
      <c r="AR17" s="1"/>
      <c r="AS17" s="1"/>
      <c r="AT17" s="1"/>
      <c r="AU17" s="20"/>
      <c r="AV17" s="20"/>
      <c r="AW17" s="1"/>
      <c r="AX17" s="1"/>
      <c r="AY17" s="1"/>
      <c r="AZ17" s="1"/>
      <c r="BA17" s="1"/>
      <c r="BB17" s="20"/>
      <c r="BC17" s="1"/>
      <c r="BD17" s="20"/>
      <c r="BE17" s="20"/>
      <c r="BF17" s="1"/>
      <c r="BG17" s="1"/>
      <c r="BH17" s="1"/>
      <c r="BI17" s="1"/>
      <c r="BJ17" s="1"/>
      <c r="BK17" s="1"/>
      <c r="BL17" s="1"/>
      <c r="BM17" s="1"/>
      <c r="BN17" s="1"/>
      <c r="BO17" s="1"/>
      <c r="BQ17" s="1"/>
      <c r="BR17" s="10"/>
    </row>
    <row r="18" ht="12.75" customHeight="1">
      <c r="A18" s="1"/>
      <c r="B18" s="22"/>
      <c r="AJ18" s="1"/>
      <c r="AK18" s="29"/>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1"/>
    </row>
    <row r="19" ht="12.75" customHeight="1">
      <c r="A19" s="1"/>
      <c r="B19" s="22"/>
      <c r="AJ19" s="1"/>
    </row>
    <row r="20" ht="12.75" customHeight="1">
      <c r="A20" s="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
      <c r="AJ20" s="1"/>
    </row>
    <row r="21" ht="12.75" customHeight="1">
      <c r="A21" s="1"/>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1"/>
      <c r="AJ21" s="1"/>
      <c r="AK21" s="32" t="s">
        <v>5</v>
      </c>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33" t="s">
        <v>6</v>
      </c>
      <c r="AL22" s="1"/>
      <c r="AM22" s="1"/>
    </row>
    <row r="23" ht="12.75" customHeight="1">
      <c r="A23" s="1"/>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1"/>
      <c r="AJ23" s="1"/>
      <c r="AK23" s="33" t="s">
        <v>7</v>
      </c>
      <c r="AL23" s="34"/>
    </row>
    <row r="24" ht="12.75" customHeight="1">
      <c r="A24" s="1"/>
      <c r="B24" s="2"/>
      <c r="C24" s="35" t="s">
        <v>8</v>
      </c>
      <c r="Q24" s="2"/>
      <c r="R24" s="2"/>
      <c r="S24" s="2"/>
      <c r="T24" s="36"/>
      <c r="U24" s="2"/>
      <c r="V24" s="37"/>
      <c r="W24" s="2"/>
      <c r="X24" s="2"/>
      <c r="Y24" s="2"/>
      <c r="Z24" s="2"/>
      <c r="AA24" s="2"/>
      <c r="AB24" s="2"/>
      <c r="AC24" s="2"/>
      <c r="AD24" s="2"/>
      <c r="AE24" s="2"/>
      <c r="AF24" s="2"/>
      <c r="AG24" s="2"/>
      <c r="AH24" s="2"/>
      <c r="AI24" s="1"/>
      <c r="AJ24" s="1"/>
      <c r="AK24" s="33" t="s">
        <v>9</v>
      </c>
      <c r="AL24" s="34"/>
    </row>
    <row r="25" ht="12.75" customHeight="1">
      <c r="A25" s="1"/>
      <c r="B25" s="2"/>
      <c r="Q25" s="2"/>
      <c r="R25" s="2"/>
      <c r="S25" s="2"/>
      <c r="T25" s="36"/>
      <c r="U25" s="2"/>
      <c r="V25" s="37"/>
      <c r="W25" s="2"/>
      <c r="X25" s="2"/>
      <c r="Y25" s="2"/>
      <c r="Z25" s="2"/>
      <c r="AA25" s="2"/>
      <c r="AB25" s="2"/>
      <c r="AC25" s="2"/>
      <c r="AD25" s="2"/>
      <c r="AE25" s="2"/>
      <c r="AF25" s="2"/>
      <c r="AG25" s="2"/>
      <c r="AH25" s="2"/>
      <c r="AI25" s="1"/>
      <c r="AJ25" s="1"/>
      <c r="AK25" s="38" t="s">
        <v>10</v>
      </c>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row>
    <row r="26" ht="12.75" customHeight="1">
      <c r="A26" s="1"/>
      <c r="B26" s="2"/>
      <c r="C26" s="35" t="s">
        <v>11</v>
      </c>
      <c r="T26" s="39" t="s">
        <v>12</v>
      </c>
      <c r="AH26" s="2"/>
      <c r="AI26" s="1"/>
      <c r="AJ26" s="1"/>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row>
    <row r="27" ht="12.75" customHeight="1">
      <c r="A27" s="1"/>
      <c r="B27" s="2"/>
      <c r="AH27" s="2"/>
      <c r="AI27" s="1"/>
      <c r="AJ27" s="1"/>
      <c r="AK27" s="32" t="s">
        <v>13</v>
      </c>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row>
    <row r="28" ht="12.75" customHeight="1">
      <c r="A28" s="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1"/>
      <c r="AJ28" s="1"/>
      <c r="AK28" s="33" t="s">
        <v>14</v>
      </c>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33" t="s">
        <v>15</v>
      </c>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32" t="s">
        <v>16</v>
      </c>
      <c r="AL30" s="34"/>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row>
    <row r="31" ht="12.75" customHeight="1">
      <c r="A31" s="1"/>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1"/>
      <c r="AJ31" s="1"/>
      <c r="AK31" s="32" t="s">
        <v>17</v>
      </c>
      <c r="AL31" s="34"/>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row>
    <row r="32" ht="12.75" customHeight="1">
      <c r="A32" s="1"/>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1"/>
      <c r="AJ32" s="1"/>
      <c r="AK32" s="40" t="s">
        <v>18</v>
      </c>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row>
    <row r="33" ht="12.75" customHeight="1">
      <c r="A33" s="1"/>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1"/>
      <c r="AK33" s="41" t="s">
        <v>19</v>
      </c>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row>
    <row r="34" ht="12.75" customHeight="1">
      <c r="A34" s="1"/>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1"/>
      <c r="AK34" s="33" t="s">
        <v>20</v>
      </c>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row>
    <row r="35" ht="12.75" customHeight="1">
      <c r="A35" s="1"/>
      <c r="B35" s="42" t="s">
        <v>21</v>
      </c>
      <c r="AI35" s="32"/>
      <c r="AJ35" s="1"/>
      <c r="AK35" s="33" t="s">
        <v>22</v>
      </c>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row>
    <row r="36" ht="12.75" customHeight="1">
      <c r="AK36" s="33" t="s">
        <v>23</v>
      </c>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row>
    <row r="37" ht="12.75" customHeight="1">
      <c r="AK37" s="33" t="s">
        <v>24</v>
      </c>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row>
    <row r="38" ht="12.75" customHeight="1">
      <c r="AK38" s="33" t="s">
        <v>25</v>
      </c>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row>
    <row r="39" ht="12.75" customHeight="1">
      <c r="AK39" s="33"/>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row>
    <row r="40" ht="12.75" customHeight="1">
      <c r="B40" s="43"/>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row>
    <row r="41" ht="12.75" customHeight="1">
      <c r="A41" s="1"/>
      <c r="B41" s="44" t="s">
        <v>26</v>
      </c>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J41" s="20"/>
      <c r="AK41" s="45" t="s">
        <v>27</v>
      </c>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20"/>
    </row>
    <row r="42" ht="12.75" customHeight="1">
      <c r="A42" s="1"/>
      <c r="AH42" s="20"/>
      <c r="AJ42" s="1"/>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12.75" customHeight="1">
      <c r="A43" s="1"/>
      <c r="B43" s="46" t="s">
        <v>28</v>
      </c>
      <c r="C43" s="24"/>
      <c r="D43" s="20"/>
      <c r="E43" s="20"/>
      <c r="F43" s="20"/>
      <c r="G43" s="20"/>
      <c r="H43" s="20"/>
      <c r="I43" s="20"/>
      <c r="J43" s="20"/>
      <c r="K43" s="20"/>
      <c r="L43" s="20"/>
      <c r="M43" s="20"/>
      <c r="S43" s="47"/>
      <c r="T43" s="47"/>
      <c r="U43" s="47"/>
      <c r="V43" s="47"/>
      <c r="W43" s="47"/>
      <c r="X43" s="47"/>
      <c r="AA43" s="47"/>
      <c r="AB43" s="47"/>
      <c r="AC43" s="47"/>
      <c r="AD43" s="47"/>
      <c r="AE43" s="47"/>
      <c r="AF43" s="47"/>
      <c r="AG43" s="47"/>
      <c r="AH43" s="47"/>
      <c r="AJ43" s="1"/>
      <c r="AK43" s="48"/>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50"/>
      <c r="BS43" s="20"/>
    </row>
    <row r="44" ht="12.75" customHeight="1">
      <c r="A44" s="1"/>
      <c r="B44" s="1"/>
      <c r="C44" s="51" t="s">
        <v>29</v>
      </c>
      <c r="D44" s="24"/>
      <c r="E44" s="20"/>
      <c r="F44" s="20"/>
      <c r="P44" s="52" t="s">
        <v>30</v>
      </c>
      <c r="Q44" s="53"/>
      <c r="R44" s="53"/>
      <c r="S44" s="47"/>
      <c r="T44" s="47"/>
      <c r="U44" s="47"/>
      <c r="V44" s="47"/>
      <c r="W44" s="47"/>
      <c r="X44" s="47"/>
      <c r="AA44" s="47"/>
      <c r="AB44" s="47"/>
      <c r="AC44" s="47"/>
      <c r="AD44" s="47"/>
      <c r="AE44" s="47"/>
      <c r="AF44" s="47"/>
      <c r="AG44" s="47"/>
      <c r="AH44" s="47"/>
      <c r="AJ44" s="1"/>
      <c r="AK44" s="54"/>
      <c r="AL44" s="55" t="s">
        <v>31</v>
      </c>
      <c r="AM44" s="55"/>
      <c r="AN44" s="55"/>
      <c r="AO44" s="56"/>
      <c r="AP44" s="56"/>
      <c r="AQ44" s="56"/>
      <c r="AR44" s="56"/>
      <c r="AS44" s="56"/>
      <c r="AT44" s="56"/>
      <c r="AU44" s="56"/>
      <c r="AV44" s="56"/>
      <c r="AW44" s="56"/>
      <c r="AX44" s="56"/>
      <c r="AY44" s="56"/>
      <c r="AZ44" s="56"/>
      <c r="BA44" s="56"/>
      <c r="BB44" s="56"/>
      <c r="BC44" s="56"/>
      <c r="BD44" s="55"/>
      <c r="BE44" s="55"/>
      <c r="BF44" s="55"/>
      <c r="BG44" s="55"/>
      <c r="BH44" s="55" t="s">
        <v>32</v>
      </c>
      <c r="BI44" s="55"/>
      <c r="BJ44" s="55"/>
      <c r="BK44" s="56"/>
      <c r="BL44" s="28"/>
      <c r="BM44" s="28"/>
      <c r="BN44" s="28"/>
      <c r="BO44" s="28"/>
      <c r="BP44" s="28"/>
      <c r="BQ44" s="55"/>
      <c r="BR44" s="57"/>
      <c r="BS44" s="20"/>
    </row>
    <row r="45" ht="12.75" customHeight="1">
      <c r="A45" s="1"/>
      <c r="B45" s="1"/>
      <c r="D45" s="38" t="s">
        <v>33</v>
      </c>
      <c r="G45" s="20"/>
      <c r="H45" s="20"/>
      <c r="I45" s="20"/>
      <c r="J45" s="20"/>
      <c r="K45" s="20"/>
      <c r="L45" s="20"/>
      <c r="M45" s="20"/>
      <c r="P45" s="58" t="s">
        <v>34</v>
      </c>
      <c r="Q45" s="47"/>
      <c r="R45" s="47"/>
      <c r="X45" s="47"/>
      <c r="Y45" s="47"/>
      <c r="Z45" s="47"/>
      <c r="AA45" s="47"/>
      <c r="AB45" s="47"/>
      <c r="AC45" s="47"/>
      <c r="AD45" s="47"/>
      <c r="AE45" s="47"/>
      <c r="AF45" s="47"/>
      <c r="AG45" s="47"/>
      <c r="AH45" s="47"/>
      <c r="AJ45" s="1"/>
      <c r="AK45" s="54"/>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7"/>
      <c r="BS45" s="20"/>
    </row>
    <row r="46" ht="12.75" customHeight="1">
      <c r="A46" s="1"/>
      <c r="B46" s="1"/>
      <c r="D46" s="38" t="s">
        <v>35</v>
      </c>
      <c r="G46" s="20"/>
      <c r="H46" s="20"/>
      <c r="I46" s="20"/>
      <c r="J46" s="20"/>
      <c r="K46" s="20"/>
      <c r="L46" s="20"/>
      <c r="M46" s="20"/>
      <c r="X46" s="47"/>
      <c r="Y46" s="47"/>
      <c r="Z46" s="47"/>
      <c r="AA46" s="47"/>
      <c r="AB46" s="47"/>
      <c r="AC46" s="47"/>
      <c r="AD46" s="47"/>
      <c r="AE46" s="47"/>
      <c r="AF46" s="47"/>
      <c r="AG46" s="47"/>
      <c r="AH46" s="47"/>
      <c r="AJ46" s="1"/>
      <c r="AK46" s="54"/>
      <c r="AL46" s="55" t="s">
        <v>36</v>
      </c>
      <c r="AM46" s="55"/>
      <c r="AN46" s="55"/>
      <c r="AO46" s="55"/>
      <c r="AP46" s="55"/>
      <c r="AQ46" s="56"/>
      <c r="AR46" s="56"/>
      <c r="AS46" s="56"/>
      <c r="AT46" s="56"/>
      <c r="AU46" s="56"/>
      <c r="AV46" s="56"/>
      <c r="AW46" s="56"/>
      <c r="AX46" s="56"/>
      <c r="AY46" s="56"/>
      <c r="AZ46" s="56"/>
      <c r="BA46" s="56"/>
      <c r="BB46" s="56"/>
      <c r="BC46" s="56"/>
      <c r="BG46" s="55"/>
      <c r="BH46" s="55" t="s">
        <v>37</v>
      </c>
      <c r="BI46" s="55"/>
      <c r="BJ46" s="55"/>
      <c r="BK46" s="56"/>
      <c r="BL46" s="28"/>
      <c r="BM46" s="28"/>
      <c r="BN46" s="28"/>
      <c r="BO46" s="28"/>
      <c r="BP46" s="28"/>
      <c r="BQ46" s="55"/>
      <c r="BR46" s="57"/>
      <c r="BS46" s="20"/>
    </row>
    <row r="47" ht="12.75" customHeight="1">
      <c r="A47" s="1"/>
      <c r="B47" s="1"/>
      <c r="C47" s="46" t="s">
        <v>38</v>
      </c>
      <c r="G47" s="20"/>
      <c r="H47" s="20"/>
      <c r="I47" s="20"/>
      <c r="J47" s="20"/>
      <c r="K47" s="20"/>
      <c r="L47" s="20"/>
      <c r="M47" s="20"/>
      <c r="P47" s="38" t="s">
        <v>39</v>
      </c>
      <c r="X47" s="47"/>
      <c r="Y47" s="47"/>
      <c r="Z47" s="47"/>
      <c r="AA47" s="47"/>
      <c r="AB47" s="47"/>
      <c r="AC47" s="47"/>
      <c r="AD47" s="47"/>
      <c r="AE47" s="47"/>
      <c r="AF47" s="47"/>
      <c r="AG47" s="47"/>
      <c r="AH47" s="47"/>
      <c r="AJ47" s="1"/>
      <c r="AK47" s="54"/>
      <c r="AL47" s="59"/>
      <c r="AM47" s="59"/>
      <c r="AN47" s="59"/>
      <c r="AO47" s="59"/>
      <c r="AP47" s="59"/>
      <c r="AQ47" s="59"/>
      <c r="AR47" s="59"/>
      <c r="AS47" s="59"/>
      <c r="AT47" s="59"/>
      <c r="AU47" s="59"/>
      <c r="AV47" s="59"/>
      <c r="AW47" s="59"/>
      <c r="AX47" s="59"/>
      <c r="AY47" s="59"/>
      <c r="AZ47" s="59"/>
      <c r="BA47" s="59"/>
      <c r="BB47" s="59"/>
      <c r="BC47" s="59"/>
      <c r="BG47" s="55"/>
      <c r="BH47" s="55"/>
      <c r="BI47" s="55"/>
      <c r="BJ47" s="55"/>
      <c r="BK47" s="55"/>
      <c r="BL47" s="55"/>
      <c r="BM47" s="55"/>
      <c r="BN47" s="55"/>
      <c r="BO47" s="55"/>
      <c r="BP47" s="55"/>
      <c r="BQ47" s="55"/>
      <c r="BR47" s="57"/>
      <c r="BS47" s="20"/>
    </row>
    <row r="48" ht="12.75" customHeight="1">
      <c r="A48" s="1"/>
      <c r="B48" s="1"/>
      <c r="D48" s="51" t="s">
        <v>33</v>
      </c>
      <c r="E48" s="20"/>
      <c r="F48" s="20"/>
      <c r="G48" s="20"/>
      <c r="H48" s="20"/>
      <c r="I48" s="20"/>
      <c r="J48" s="20"/>
      <c r="K48" s="20"/>
      <c r="L48" s="20"/>
      <c r="M48" s="20"/>
      <c r="P48" s="52" t="s">
        <v>40</v>
      </c>
      <c r="S48" s="47"/>
      <c r="T48" s="47"/>
      <c r="U48" s="47"/>
      <c r="V48" s="47"/>
      <c r="W48" s="47"/>
      <c r="X48" s="47"/>
      <c r="Y48" s="47"/>
      <c r="Z48" s="47"/>
      <c r="AA48" s="47"/>
      <c r="AB48" s="47"/>
      <c r="AC48" s="47"/>
      <c r="AD48" s="47"/>
      <c r="AE48" s="47"/>
      <c r="AF48" s="47"/>
      <c r="AG48" s="47"/>
      <c r="AH48" s="47"/>
      <c r="AJ48" s="1"/>
      <c r="AK48" s="54"/>
      <c r="AL48" s="55" t="s">
        <v>41</v>
      </c>
      <c r="AM48" s="55"/>
      <c r="AN48" s="55"/>
      <c r="AO48" s="55"/>
      <c r="AP48" s="55"/>
      <c r="AQ48" s="56"/>
      <c r="AR48" s="56"/>
      <c r="AS48" s="56"/>
      <c r="AT48" s="56"/>
      <c r="AU48" s="56"/>
      <c r="AV48" s="56"/>
      <c r="AW48" s="56"/>
      <c r="AX48" s="56"/>
      <c r="AY48" s="56"/>
      <c r="AZ48" s="56"/>
      <c r="BA48" s="56"/>
      <c r="BB48" s="56"/>
      <c r="BC48" s="56"/>
      <c r="BG48" s="55"/>
      <c r="BH48" s="55" t="s">
        <v>37</v>
      </c>
      <c r="BI48" s="55"/>
      <c r="BJ48" s="55"/>
      <c r="BK48" s="56"/>
      <c r="BL48" s="28"/>
      <c r="BM48" s="28"/>
      <c r="BN48" s="28"/>
      <c r="BO48" s="28"/>
      <c r="BP48" s="28"/>
      <c r="BQ48" s="55"/>
      <c r="BR48" s="57"/>
      <c r="BS48" s="20"/>
    </row>
    <row r="49" ht="12.75" customHeight="1">
      <c r="A49" s="1"/>
      <c r="D49" s="60" t="s">
        <v>35</v>
      </c>
      <c r="F49" s="20"/>
      <c r="G49" s="20"/>
      <c r="H49" s="20"/>
      <c r="I49" s="20"/>
      <c r="J49" s="20"/>
      <c r="K49" s="20"/>
      <c r="L49" s="20"/>
      <c r="M49" s="20"/>
      <c r="P49" s="38" t="s">
        <v>42</v>
      </c>
      <c r="Q49" s="53"/>
      <c r="R49" s="53"/>
      <c r="Y49" s="47"/>
      <c r="Z49" s="47"/>
      <c r="AE49" s="47"/>
      <c r="AF49" s="47"/>
      <c r="AG49" s="47"/>
      <c r="AH49" s="47"/>
      <c r="AJ49" s="1"/>
      <c r="AK49" s="54"/>
      <c r="AL49" s="59"/>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7"/>
      <c r="BS49" s="20"/>
    </row>
    <row r="50" ht="12.75" customHeight="1">
      <c r="A50" s="1"/>
      <c r="C50" s="51" t="s">
        <v>43</v>
      </c>
      <c r="F50" s="20"/>
      <c r="G50" s="20"/>
      <c r="H50" s="20"/>
      <c r="I50" s="20"/>
      <c r="J50" s="20"/>
      <c r="K50" s="1"/>
      <c r="L50" s="20"/>
      <c r="M50" s="20"/>
      <c r="P50" s="38" t="s">
        <v>44</v>
      </c>
      <c r="S50" s="47"/>
      <c r="T50" s="47"/>
      <c r="U50" s="47"/>
      <c r="V50" s="47"/>
      <c r="W50" s="47"/>
      <c r="X50" s="47"/>
      <c r="Y50" s="47"/>
      <c r="Z50" s="47"/>
      <c r="AA50" s="47"/>
      <c r="AB50" s="47"/>
      <c r="AC50" s="47"/>
      <c r="AD50" s="47"/>
      <c r="AE50" s="47"/>
      <c r="AF50" s="47"/>
      <c r="AG50" s="47"/>
      <c r="AH50" s="47"/>
      <c r="AJ50" s="1"/>
      <c r="AK50" s="54"/>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7"/>
      <c r="BS50" s="20"/>
    </row>
    <row r="51" ht="12.75" customHeight="1">
      <c r="A51" s="1"/>
      <c r="D51" s="46" t="s">
        <v>33</v>
      </c>
      <c r="E51" s="20"/>
      <c r="F51" s="20"/>
      <c r="G51" s="20"/>
      <c r="H51" s="20"/>
      <c r="I51" s="20"/>
      <c r="J51" s="20"/>
      <c r="K51" s="1"/>
      <c r="L51" s="20"/>
      <c r="M51" s="20"/>
      <c r="P51" s="52" t="s">
        <v>45</v>
      </c>
      <c r="Q51" s="53"/>
      <c r="R51" s="53"/>
      <c r="S51" s="47"/>
      <c r="T51" s="47"/>
      <c r="U51" s="47"/>
      <c r="V51" s="47"/>
      <c r="W51" s="47"/>
      <c r="X51" s="47"/>
      <c r="AA51" s="47"/>
      <c r="AB51" s="47"/>
      <c r="AC51" s="47"/>
      <c r="AD51" s="47"/>
      <c r="AE51" s="47"/>
      <c r="AF51" s="47"/>
      <c r="AG51" s="47"/>
      <c r="AH51" s="47"/>
      <c r="AJ51" s="1"/>
      <c r="AK51" s="54"/>
      <c r="AL51" s="55" t="s">
        <v>46</v>
      </c>
      <c r="AM51" s="55"/>
      <c r="AN51" s="55"/>
      <c r="AO51" s="55"/>
      <c r="AP51" s="55"/>
      <c r="AQ51" s="55"/>
      <c r="AR51" s="55"/>
      <c r="AS51" s="55"/>
      <c r="AT51" s="61" t="s">
        <v>47</v>
      </c>
      <c r="AU51" s="55"/>
      <c r="AV51" s="55"/>
      <c r="AW51" s="55"/>
      <c r="AX51" s="59"/>
      <c r="AY51" s="55" t="s">
        <v>48</v>
      </c>
      <c r="AZ51" s="55"/>
      <c r="BA51" s="55"/>
      <c r="BB51" s="59"/>
      <c r="BC51" s="55"/>
      <c r="BD51" s="55" t="s">
        <v>49</v>
      </c>
      <c r="BE51" s="55"/>
      <c r="BF51" s="55"/>
      <c r="BG51" s="55"/>
      <c r="BH51" s="55"/>
      <c r="BI51" s="55" t="s">
        <v>50</v>
      </c>
      <c r="BJ51" s="55"/>
      <c r="BK51" s="59"/>
      <c r="BL51" s="55"/>
      <c r="BM51" s="55"/>
      <c r="BN51" s="55" t="s">
        <v>51</v>
      </c>
      <c r="BO51" s="55"/>
      <c r="BP51" s="55"/>
      <c r="BQ51" s="55"/>
      <c r="BR51" s="57"/>
      <c r="BS51" s="20"/>
    </row>
    <row r="52" ht="12.75" customHeight="1">
      <c r="A52" s="1"/>
      <c r="D52" s="46" t="s">
        <v>52</v>
      </c>
      <c r="E52" s="20"/>
      <c r="F52" s="20"/>
      <c r="G52" s="20"/>
      <c r="H52" s="20"/>
      <c r="I52" s="20"/>
      <c r="J52" s="20"/>
      <c r="K52" s="1"/>
      <c r="L52" s="20"/>
      <c r="M52" s="20"/>
      <c r="P52" s="52" t="s">
        <v>53</v>
      </c>
      <c r="Q52" s="53"/>
      <c r="R52" s="53"/>
      <c r="S52" s="47"/>
      <c r="T52" s="47"/>
      <c r="U52" s="47"/>
      <c r="V52" s="47"/>
      <c r="W52" s="47"/>
      <c r="X52" s="47"/>
      <c r="Y52" s="47"/>
      <c r="Z52" s="47"/>
      <c r="AA52" s="47"/>
      <c r="AB52" s="47"/>
      <c r="AC52" s="47"/>
      <c r="AD52" s="47"/>
      <c r="AE52" s="47"/>
      <c r="AF52" s="47"/>
      <c r="AG52" s="47"/>
      <c r="AH52" s="47"/>
      <c r="AJ52" s="1"/>
      <c r="AK52" s="54"/>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7"/>
      <c r="BS52" s="20"/>
    </row>
    <row r="53" ht="12.75" customHeight="1">
      <c r="A53" s="1"/>
      <c r="C53" s="51" t="s">
        <v>54</v>
      </c>
      <c r="E53" s="20"/>
      <c r="F53" s="1"/>
      <c r="G53" s="20"/>
      <c r="H53" s="20"/>
      <c r="I53" s="20"/>
      <c r="J53" s="20"/>
      <c r="K53" s="1"/>
      <c r="L53" s="20"/>
      <c r="M53" s="20"/>
      <c r="P53" s="52" t="s">
        <v>55</v>
      </c>
      <c r="Q53" s="53"/>
      <c r="R53" s="53"/>
      <c r="S53" s="47"/>
      <c r="T53" s="47"/>
      <c r="U53" s="47"/>
      <c r="V53" s="47"/>
      <c r="W53" s="47"/>
      <c r="X53" s="47"/>
      <c r="Y53" s="47"/>
      <c r="Z53" s="47"/>
      <c r="AA53" s="47"/>
      <c r="AB53" s="47"/>
      <c r="AC53" s="47"/>
      <c r="AD53" s="47"/>
      <c r="AE53" s="47"/>
      <c r="AF53" s="47"/>
      <c r="AG53" s="47"/>
      <c r="AH53" s="47"/>
      <c r="AJ53" s="1"/>
      <c r="AK53" s="54"/>
      <c r="AL53" s="55" t="s">
        <v>56</v>
      </c>
      <c r="AM53" s="55"/>
      <c r="AN53" s="55"/>
      <c r="AO53" s="55"/>
      <c r="AP53" s="55"/>
      <c r="AQ53" s="55"/>
      <c r="AR53" s="55"/>
      <c r="AS53" s="55"/>
      <c r="BO53" s="55"/>
      <c r="BP53" s="55"/>
      <c r="BQ53" s="55"/>
      <c r="BR53" s="57"/>
      <c r="BS53" s="20"/>
    </row>
    <row r="54" ht="12.75" customHeight="1">
      <c r="A54" s="1"/>
      <c r="D54" s="52" t="s">
        <v>57</v>
      </c>
      <c r="G54" s="20"/>
      <c r="H54" s="20"/>
      <c r="I54" s="20"/>
      <c r="J54" s="20"/>
      <c r="K54" s="1"/>
      <c r="L54" s="20"/>
      <c r="M54" s="20"/>
      <c r="P54" s="52" t="s">
        <v>58</v>
      </c>
      <c r="Q54" s="53"/>
      <c r="R54" s="53"/>
      <c r="S54" s="47"/>
      <c r="T54" s="47"/>
      <c r="U54" s="47"/>
      <c r="V54" s="47"/>
      <c r="W54" s="47"/>
      <c r="X54" s="47"/>
      <c r="Y54" s="47"/>
      <c r="Z54" s="47"/>
      <c r="AA54" s="47"/>
      <c r="AB54" s="47"/>
      <c r="AC54" s="47"/>
      <c r="AD54" s="47"/>
      <c r="AE54" s="47"/>
      <c r="AF54" s="47"/>
      <c r="AG54" s="47"/>
      <c r="AH54" s="47"/>
      <c r="AJ54" s="1"/>
      <c r="AK54" s="54"/>
      <c r="AL54" s="55"/>
      <c r="AM54" s="55"/>
      <c r="AN54" s="55"/>
      <c r="AO54" s="55"/>
      <c r="AP54" s="55"/>
      <c r="AQ54" s="55"/>
      <c r="AR54" s="55"/>
      <c r="AS54" s="55"/>
      <c r="AT54" s="62"/>
      <c r="AU54" s="55"/>
      <c r="AV54" s="55"/>
      <c r="AW54" s="55"/>
      <c r="AX54" s="59"/>
      <c r="AY54" s="55"/>
      <c r="AZ54" s="55"/>
      <c r="BA54" s="55"/>
      <c r="BB54" s="59"/>
      <c r="BC54" s="55"/>
      <c r="BD54" s="55"/>
      <c r="BE54" s="55"/>
      <c r="BF54" s="55"/>
      <c r="BG54" s="55"/>
      <c r="BH54" s="55"/>
      <c r="BI54" s="55"/>
      <c r="BJ54" s="55"/>
      <c r="BK54" s="59"/>
      <c r="BL54" s="55"/>
      <c r="BM54" s="55"/>
      <c r="BN54" s="55"/>
      <c r="BO54" s="55"/>
      <c r="BP54" s="55"/>
      <c r="BQ54" s="55"/>
      <c r="BR54" s="57"/>
      <c r="BS54" s="20"/>
    </row>
    <row r="55" ht="12.75" customHeight="1">
      <c r="A55" s="1"/>
      <c r="D55" s="38" t="s">
        <v>59</v>
      </c>
      <c r="G55" s="1"/>
      <c r="H55" s="20"/>
      <c r="I55" s="20"/>
      <c r="J55" s="20"/>
      <c r="K55" s="1"/>
      <c r="L55" s="20"/>
      <c r="M55" s="20"/>
      <c r="P55" s="52" t="s">
        <v>60</v>
      </c>
      <c r="Q55" s="24"/>
      <c r="R55" s="24"/>
      <c r="S55" s="47"/>
      <c r="T55" s="47"/>
      <c r="U55" s="47"/>
      <c r="V55" s="47"/>
      <c r="W55" s="47"/>
      <c r="X55" s="47"/>
      <c r="Y55" s="47"/>
      <c r="Z55" s="47"/>
      <c r="AA55" s="47"/>
      <c r="AB55" s="47"/>
      <c r="AC55" s="47"/>
      <c r="AD55" s="47"/>
      <c r="AE55" s="47"/>
      <c r="AF55" s="47"/>
      <c r="AG55" s="47"/>
      <c r="AH55" s="47"/>
      <c r="AJ55" s="1"/>
      <c r="AK55" s="54"/>
      <c r="AL55" s="55" t="s">
        <v>61</v>
      </c>
      <c r="AM55" s="55"/>
      <c r="AN55" s="55"/>
      <c r="AO55" s="55"/>
      <c r="AP55" s="55"/>
      <c r="AQ55" s="55"/>
      <c r="AR55" s="55"/>
      <c r="AS55" s="55"/>
      <c r="BP55" s="55"/>
      <c r="BQ55" s="55"/>
      <c r="BR55" s="57"/>
      <c r="BS55" s="20"/>
    </row>
    <row r="56" ht="12.75" customHeight="1">
      <c r="A56" s="1"/>
      <c r="D56" s="38" t="s">
        <v>62</v>
      </c>
      <c r="I56" s="20"/>
      <c r="J56" s="20"/>
      <c r="K56" s="1"/>
      <c r="L56" s="20"/>
      <c r="M56" s="20"/>
      <c r="P56" s="52" t="s">
        <v>63</v>
      </c>
      <c r="Q56" s="24"/>
      <c r="R56" s="24"/>
      <c r="S56" s="47"/>
      <c r="T56" s="47"/>
      <c r="U56" s="47"/>
      <c r="V56" s="47"/>
      <c r="W56" s="47"/>
      <c r="X56" s="47"/>
      <c r="Y56" s="47"/>
      <c r="Z56" s="47"/>
      <c r="AA56" s="47"/>
      <c r="AB56" s="47"/>
      <c r="AC56" s="47"/>
      <c r="AD56" s="47"/>
      <c r="AE56" s="47"/>
      <c r="AF56" s="47"/>
      <c r="AG56" s="47"/>
      <c r="AH56" s="47"/>
      <c r="AJ56" s="1"/>
      <c r="AK56" s="54"/>
      <c r="AL56" s="56"/>
      <c r="AM56" s="56"/>
      <c r="AN56" s="56"/>
      <c r="AO56" s="56"/>
      <c r="AP56" s="56"/>
      <c r="AQ56" s="56"/>
      <c r="AR56" s="56"/>
      <c r="AS56" s="55"/>
      <c r="AT56" s="56"/>
      <c r="AU56" s="28"/>
      <c r="AV56" s="28"/>
      <c r="AW56" s="28"/>
      <c r="AX56" s="55"/>
      <c r="AY56" s="56"/>
      <c r="AZ56" s="28"/>
      <c r="BA56" s="28"/>
      <c r="BB56" s="28"/>
      <c r="BC56" s="55"/>
      <c r="BD56" s="56"/>
      <c r="BE56" s="28"/>
      <c r="BF56" s="28"/>
      <c r="BG56" s="28"/>
      <c r="BH56" s="55"/>
      <c r="BI56" s="56"/>
      <c r="BJ56" s="28"/>
      <c r="BK56" s="28"/>
      <c r="BL56" s="28"/>
      <c r="BM56" s="55"/>
      <c r="BN56" s="56"/>
      <c r="BO56" s="28"/>
      <c r="BP56" s="28"/>
      <c r="BQ56" s="28"/>
      <c r="BR56" s="57"/>
      <c r="BS56" s="20"/>
    </row>
    <row r="57" ht="12.75" customHeight="1">
      <c r="A57" s="1"/>
      <c r="I57" s="20"/>
      <c r="J57" s="20"/>
      <c r="K57" s="1"/>
      <c r="L57" s="20"/>
      <c r="M57" s="20"/>
      <c r="P57" s="52" t="s">
        <v>64</v>
      </c>
      <c r="Q57" s="53"/>
      <c r="R57" s="53"/>
      <c r="S57" s="47"/>
      <c r="T57" s="47"/>
      <c r="U57" s="47"/>
      <c r="V57" s="47"/>
      <c r="W57" s="47"/>
      <c r="X57" s="47"/>
      <c r="Y57" s="47"/>
      <c r="Z57" s="47"/>
      <c r="AA57" s="47"/>
      <c r="AB57" s="47"/>
      <c r="AC57" s="47"/>
      <c r="AD57" s="47"/>
      <c r="AE57" s="47"/>
      <c r="AF57" s="47"/>
      <c r="AG57" s="47"/>
      <c r="AH57" s="47"/>
      <c r="AJ57" s="1"/>
      <c r="AK57" s="54"/>
      <c r="AL57" s="56"/>
      <c r="AM57" s="56"/>
      <c r="AN57" s="56"/>
      <c r="AO57" s="56"/>
      <c r="AP57" s="56"/>
      <c r="AQ57" s="56"/>
      <c r="AR57" s="56"/>
      <c r="AS57" s="55"/>
      <c r="AT57" s="56"/>
      <c r="AU57" s="28"/>
      <c r="AV57" s="28"/>
      <c r="AW57" s="28"/>
      <c r="AX57" s="55"/>
      <c r="AY57" s="56"/>
      <c r="AZ57" s="28"/>
      <c r="BA57" s="28"/>
      <c r="BB57" s="28"/>
      <c r="BC57" s="55"/>
      <c r="BD57" s="56"/>
      <c r="BE57" s="28"/>
      <c r="BF57" s="28"/>
      <c r="BG57" s="28"/>
      <c r="BH57" s="55"/>
      <c r="BI57" s="56"/>
      <c r="BJ57" s="28"/>
      <c r="BK57" s="28"/>
      <c r="BL57" s="28"/>
      <c r="BM57" s="55"/>
      <c r="BN57" s="56"/>
      <c r="BO57" s="28"/>
      <c r="BP57" s="28"/>
      <c r="BQ57" s="28"/>
      <c r="BR57" s="57"/>
      <c r="BS57" s="20"/>
    </row>
    <row r="58" ht="12.75" customHeight="1">
      <c r="A58" s="1"/>
      <c r="B58" s="46" t="s">
        <v>65</v>
      </c>
      <c r="C58" s="1"/>
      <c r="D58" s="1"/>
      <c r="E58" s="20"/>
      <c r="F58" s="20"/>
      <c r="G58" s="20"/>
      <c r="H58" s="20"/>
      <c r="I58" s="20"/>
      <c r="J58" s="20"/>
      <c r="K58" s="1"/>
      <c r="L58" s="20"/>
      <c r="M58" s="20"/>
      <c r="P58" s="52" t="s">
        <v>66</v>
      </c>
      <c r="Q58" s="24"/>
      <c r="R58" s="24"/>
      <c r="S58" s="47"/>
      <c r="T58" s="47"/>
      <c r="U58" s="47"/>
      <c r="V58" s="47"/>
      <c r="W58" s="47"/>
      <c r="X58" s="47"/>
      <c r="Y58" s="47"/>
      <c r="Z58" s="47"/>
      <c r="AA58" s="47"/>
      <c r="AB58" s="47"/>
      <c r="AC58" s="47"/>
      <c r="AD58" s="47"/>
      <c r="AE58" s="47"/>
      <c r="AF58" s="47"/>
      <c r="AG58" s="47"/>
      <c r="AH58" s="47"/>
      <c r="AJ58" s="1"/>
      <c r="AK58" s="54"/>
      <c r="AL58" s="56"/>
      <c r="AM58" s="56"/>
      <c r="AN58" s="56"/>
      <c r="AO58" s="56"/>
      <c r="AP58" s="56"/>
      <c r="AQ58" s="56"/>
      <c r="AR58" s="56"/>
      <c r="AS58" s="55"/>
      <c r="AT58" s="56"/>
      <c r="AU58" s="28"/>
      <c r="AV58" s="28"/>
      <c r="AW58" s="28"/>
      <c r="AX58" s="55"/>
      <c r="AY58" s="56"/>
      <c r="AZ58" s="28"/>
      <c r="BA58" s="28"/>
      <c r="BB58" s="28"/>
      <c r="BC58" s="55"/>
      <c r="BD58" s="56"/>
      <c r="BE58" s="28"/>
      <c r="BF58" s="28"/>
      <c r="BG58" s="28"/>
      <c r="BH58" s="55"/>
      <c r="BI58" s="56"/>
      <c r="BJ58" s="28"/>
      <c r="BK58" s="28"/>
      <c r="BL58" s="28"/>
      <c r="BM58" s="55"/>
      <c r="BN58" s="56"/>
      <c r="BO58" s="28"/>
      <c r="BP58" s="28"/>
      <c r="BQ58" s="28"/>
      <c r="BR58" s="57"/>
      <c r="BS58" s="20"/>
    </row>
    <row r="59" ht="12.75" customHeight="1">
      <c r="B59" s="1"/>
      <c r="C59" s="1" t="s">
        <v>67</v>
      </c>
      <c r="D59" s="24"/>
      <c r="E59" s="20"/>
      <c r="F59" s="20"/>
      <c r="G59" s="20"/>
      <c r="H59" s="20"/>
      <c r="I59" s="20"/>
      <c r="J59" s="20"/>
      <c r="K59" s="1"/>
      <c r="L59" s="20"/>
      <c r="M59" s="20"/>
      <c r="Q59" s="24"/>
      <c r="R59" s="24"/>
      <c r="S59" s="47"/>
      <c r="T59" s="47"/>
      <c r="U59" s="47"/>
      <c r="V59" s="47"/>
      <c r="W59" s="47"/>
      <c r="X59" s="47"/>
      <c r="Y59" s="47"/>
      <c r="Z59" s="47"/>
      <c r="AA59" s="47"/>
      <c r="AB59" s="47"/>
      <c r="AC59" s="47"/>
      <c r="AD59" s="47"/>
      <c r="AE59" s="47"/>
      <c r="AF59" s="47"/>
      <c r="AG59" s="47"/>
      <c r="AH59" s="47"/>
      <c r="AJ59" s="1"/>
      <c r="AK59" s="54"/>
      <c r="AL59" s="56"/>
      <c r="AM59" s="56"/>
      <c r="AN59" s="56"/>
      <c r="AO59" s="56"/>
      <c r="AP59" s="56"/>
      <c r="AQ59" s="56"/>
      <c r="AR59" s="56"/>
      <c r="AS59" s="55"/>
      <c r="AT59" s="56"/>
      <c r="AU59" s="28"/>
      <c r="AV59" s="28"/>
      <c r="AW59" s="28"/>
      <c r="AX59" s="55"/>
      <c r="AY59" s="56"/>
      <c r="AZ59" s="28"/>
      <c r="BA59" s="28"/>
      <c r="BB59" s="28"/>
      <c r="BC59" s="55"/>
      <c r="BD59" s="56"/>
      <c r="BE59" s="28"/>
      <c r="BF59" s="28"/>
      <c r="BG59" s="28"/>
      <c r="BH59" s="55"/>
      <c r="BI59" s="56"/>
      <c r="BJ59" s="28"/>
      <c r="BK59" s="28"/>
      <c r="BL59" s="28"/>
      <c r="BM59" s="55"/>
      <c r="BN59" s="56"/>
      <c r="BO59" s="28"/>
      <c r="BP59" s="28"/>
      <c r="BQ59" s="28"/>
      <c r="BR59" s="57"/>
      <c r="BS59" s="20"/>
    </row>
    <row r="60" ht="12.75" customHeight="1">
      <c r="D60" s="60" t="s">
        <v>33</v>
      </c>
      <c r="I60" s="20"/>
      <c r="J60" s="20"/>
      <c r="K60" s="1"/>
      <c r="L60" s="20"/>
      <c r="M60" s="20"/>
      <c r="N60" s="24"/>
      <c r="O60" s="24"/>
      <c r="P60" s="52" t="s">
        <v>68</v>
      </c>
      <c r="Q60" s="24"/>
      <c r="R60" s="24"/>
      <c r="S60" s="47"/>
      <c r="T60" s="47"/>
      <c r="U60" s="47"/>
      <c r="V60" s="47"/>
      <c r="W60" s="47"/>
      <c r="X60" s="47"/>
      <c r="Y60" s="47"/>
      <c r="Z60" s="47"/>
      <c r="AA60" s="47"/>
      <c r="AB60" s="47"/>
      <c r="AC60" s="47"/>
      <c r="AD60" s="47"/>
      <c r="AE60" s="47"/>
      <c r="AF60" s="47"/>
      <c r="AG60" s="47"/>
      <c r="AH60" s="47"/>
      <c r="AJ60" s="1"/>
      <c r="AK60" s="54"/>
      <c r="AL60" s="56"/>
      <c r="AM60" s="56"/>
      <c r="AN60" s="56"/>
      <c r="AO60" s="56"/>
      <c r="AP60" s="56"/>
      <c r="AQ60" s="56"/>
      <c r="AR60" s="56"/>
      <c r="AS60" s="55"/>
      <c r="AT60" s="56"/>
      <c r="AU60" s="28"/>
      <c r="AV60" s="28"/>
      <c r="AW60" s="28"/>
      <c r="AX60" s="55"/>
      <c r="AY60" s="56"/>
      <c r="AZ60" s="28"/>
      <c r="BA60" s="28"/>
      <c r="BB60" s="28"/>
      <c r="BC60" s="55"/>
      <c r="BD60" s="56"/>
      <c r="BE60" s="28"/>
      <c r="BF60" s="28"/>
      <c r="BG60" s="28"/>
      <c r="BH60" s="55"/>
      <c r="BI60" s="56"/>
      <c r="BJ60" s="28"/>
      <c r="BK60" s="28"/>
      <c r="BL60" s="28"/>
      <c r="BM60" s="55"/>
      <c r="BN60" s="56"/>
      <c r="BO60" s="28"/>
      <c r="BP60" s="28"/>
      <c r="BQ60" s="28"/>
      <c r="BR60" s="57"/>
      <c r="BS60" s="20"/>
    </row>
    <row r="61" ht="12.75" customHeight="1">
      <c r="A61" s="1"/>
      <c r="D61" s="60" t="s">
        <v>35</v>
      </c>
      <c r="G61" s="1"/>
      <c r="H61" s="20"/>
      <c r="I61" s="20"/>
      <c r="J61" s="20"/>
      <c r="K61" s="20"/>
      <c r="L61" s="20"/>
      <c r="M61" s="20"/>
      <c r="N61" s="24"/>
      <c r="O61" s="24"/>
      <c r="P61" s="52" t="s">
        <v>69</v>
      </c>
      <c r="Q61" s="24"/>
      <c r="R61" s="47"/>
      <c r="S61" s="47"/>
      <c r="T61" s="47"/>
      <c r="U61" s="47"/>
      <c r="V61" s="47"/>
      <c r="W61" s="47"/>
      <c r="X61" s="47"/>
      <c r="Y61" s="47"/>
      <c r="Z61" s="47"/>
      <c r="AA61" s="47"/>
      <c r="AB61" s="47"/>
      <c r="AC61" s="47"/>
      <c r="AD61" s="47"/>
      <c r="AE61" s="47"/>
      <c r="AF61" s="47"/>
      <c r="AG61" s="47"/>
      <c r="AH61" s="47"/>
      <c r="AJ61" s="1"/>
      <c r="AK61" s="54"/>
      <c r="AL61" s="56"/>
      <c r="AM61" s="56"/>
      <c r="AN61" s="56"/>
      <c r="AO61" s="56"/>
      <c r="AP61" s="56"/>
      <c r="AQ61" s="56"/>
      <c r="AR61" s="56"/>
      <c r="AS61" s="55"/>
      <c r="AT61" s="56"/>
      <c r="AU61" s="28"/>
      <c r="AV61" s="28"/>
      <c r="AW61" s="28"/>
      <c r="AX61" s="55"/>
      <c r="AY61" s="56"/>
      <c r="AZ61" s="28"/>
      <c r="BA61" s="28"/>
      <c r="BB61" s="28"/>
      <c r="BC61" s="55"/>
      <c r="BD61" s="56"/>
      <c r="BE61" s="28"/>
      <c r="BF61" s="28"/>
      <c r="BG61" s="28"/>
      <c r="BH61" s="55"/>
      <c r="BI61" s="56"/>
      <c r="BJ61" s="28"/>
      <c r="BK61" s="28"/>
      <c r="BL61" s="28"/>
      <c r="BM61" s="55"/>
      <c r="BN61" s="56"/>
      <c r="BO61" s="28"/>
      <c r="BP61" s="28"/>
      <c r="BQ61" s="28"/>
      <c r="BR61" s="57"/>
      <c r="BS61" s="20"/>
    </row>
    <row r="62" ht="12.75" customHeight="1">
      <c r="A62" s="1"/>
      <c r="B62" s="1"/>
      <c r="C62" s="1" t="s">
        <v>70</v>
      </c>
      <c r="D62" s="24"/>
      <c r="G62" s="20"/>
      <c r="H62" s="20"/>
      <c r="I62" s="20"/>
      <c r="J62" s="20"/>
      <c r="K62" s="20"/>
      <c r="L62" s="20"/>
      <c r="M62" s="20"/>
      <c r="N62" s="24"/>
      <c r="O62" s="24"/>
      <c r="P62" s="52" t="s">
        <v>71</v>
      </c>
      <c r="Q62" s="24"/>
      <c r="R62" s="47"/>
      <c r="S62" s="47"/>
      <c r="T62" s="47"/>
      <c r="U62" s="47"/>
      <c r="V62" s="47"/>
      <c r="W62" s="47"/>
      <c r="X62" s="47"/>
      <c r="Y62" s="47"/>
      <c r="Z62" s="47"/>
      <c r="AA62" s="47"/>
      <c r="AB62" s="47"/>
      <c r="AC62" s="47"/>
      <c r="AD62" s="47"/>
      <c r="AE62" s="47"/>
      <c r="AF62" s="47"/>
      <c r="AG62" s="47"/>
      <c r="AH62" s="47"/>
      <c r="AJ62" s="1"/>
      <c r="AK62" s="54"/>
      <c r="AL62" s="59"/>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7"/>
      <c r="BS62" s="20"/>
    </row>
    <row r="63" ht="12.75" customHeight="1">
      <c r="A63" s="1"/>
      <c r="B63" s="1"/>
      <c r="C63" s="1"/>
      <c r="D63" s="46"/>
      <c r="E63" s="1"/>
      <c r="F63" s="1"/>
      <c r="G63" s="20"/>
      <c r="H63" s="20"/>
      <c r="I63" s="20"/>
      <c r="J63" s="20"/>
      <c r="K63" s="20"/>
      <c r="L63" s="20"/>
      <c r="M63" s="20"/>
      <c r="N63" s="24"/>
      <c r="O63" s="24"/>
      <c r="P63" s="24"/>
      <c r="Q63" s="24"/>
      <c r="R63" s="47"/>
      <c r="S63" s="47"/>
      <c r="T63" s="47"/>
      <c r="U63" s="47"/>
      <c r="V63" s="47"/>
      <c r="W63" s="47"/>
      <c r="X63" s="47"/>
      <c r="Y63" s="47"/>
      <c r="Z63" s="47"/>
      <c r="AA63" s="47"/>
      <c r="AB63" s="47"/>
      <c r="AC63" s="47"/>
      <c r="AD63" s="47"/>
      <c r="AE63" s="47"/>
      <c r="AF63" s="47"/>
      <c r="AG63" s="47"/>
      <c r="AH63" s="47"/>
      <c r="AJ63" s="1"/>
      <c r="AK63" s="54"/>
      <c r="AL63" s="59"/>
      <c r="AM63" s="55" t="s">
        <v>72</v>
      </c>
      <c r="AN63" s="55"/>
      <c r="AO63" s="55"/>
      <c r="AP63" s="55"/>
      <c r="AQ63" s="55"/>
      <c r="AR63" s="55"/>
      <c r="AS63" s="55"/>
      <c r="AT63" s="56"/>
      <c r="AU63" s="28"/>
      <c r="AV63" s="28"/>
      <c r="AW63" s="28"/>
      <c r="AX63" s="55"/>
      <c r="AY63" s="56"/>
      <c r="AZ63" s="28"/>
      <c r="BA63" s="28"/>
      <c r="BB63" s="28"/>
      <c r="BC63" s="55"/>
      <c r="BD63" s="56"/>
      <c r="BE63" s="28"/>
      <c r="BF63" s="28"/>
      <c r="BG63" s="28"/>
      <c r="BH63" s="55"/>
      <c r="BI63" s="56"/>
      <c r="BJ63" s="28"/>
      <c r="BK63" s="28"/>
      <c r="BL63" s="28"/>
      <c r="BM63" s="55"/>
      <c r="BN63" s="56"/>
      <c r="BO63" s="28"/>
      <c r="BP63" s="28"/>
      <c r="BQ63" s="28"/>
      <c r="BR63" s="57"/>
      <c r="BS63" s="20"/>
    </row>
    <row r="64" ht="12.75" customHeight="1">
      <c r="A64" s="1"/>
      <c r="B64" s="46" t="s">
        <v>73</v>
      </c>
      <c r="G64" s="20"/>
      <c r="H64" s="20"/>
      <c r="I64" s="20"/>
      <c r="J64" s="20"/>
      <c r="K64" s="20"/>
      <c r="L64" s="20"/>
      <c r="M64" s="20"/>
      <c r="N64" s="24"/>
      <c r="O64" s="24"/>
      <c r="P64" s="47"/>
      <c r="Q64" s="47"/>
      <c r="R64" s="47"/>
      <c r="S64" s="47"/>
      <c r="T64" s="47"/>
      <c r="U64" s="47"/>
      <c r="V64" s="47"/>
      <c r="W64" s="47"/>
      <c r="X64" s="47"/>
      <c r="Y64" s="47"/>
      <c r="Z64" s="47"/>
      <c r="AA64" s="47"/>
      <c r="AB64" s="47"/>
      <c r="AC64" s="47"/>
      <c r="AD64" s="47"/>
      <c r="AE64" s="47"/>
      <c r="AF64" s="47"/>
      <c r="AG64" s="47"/>
      <c r="AH64" s="47"/>
      <c r="AJ64" s="1"/>
      <c r="AK64" s="54"/>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7"/>
      <c r="BS64" s="20"/>
    </row>
    <row r="65" ht="12.75" customHeight="1">
      <c r="A65" s="1"/>
      <c r="C65" s="38" t="s">
        <v>74</v>
      </c>
      <c r="G65" s="20"/>
      <c r="H65" s="20"/>
      <c r="N65" s="47"/>
      <c r="O65" s="47"/>
      <c r="P65" s="58" t="s">
        <v>75</v>
      </c>
      <c r="Q65" s="47"/>
      <c r="R65" s="47"/>
      <c r="S65" s="47"/>
      <c r="T65" s="47"/>
      <c r="U65" s="47"/>
      <c r="V65" s="47"/>
      <c r="W65" s="47"/>
      <c r="X65" s="47"/>
      <c r="Y65" s="47"/>
      <c r="Z65" s="47"/>
      <c r="AA65" s="47"/>
      <c r="AB65" s="47"/>
      <c r="AC65" s="47"/>
      <c r="AD65" s="47"/>
      <c r="AE65" s="47"/>
      <c r="AF65" s="47"/>
      <c r="AG65" s="47"/>
      <c r="AH65" s="47"/>
      <c r="AJ65" s="1"/>
      <c r="AK65" s="54"/>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7"/>
      <c r="BS65" s="20"/>
    </row>
    <row r="66" ht="12.75" customHeight="1">
      <c r="A66" s="1"/>
      <c r="C66" s="38" t="s">
        <v>76</v>
      </c>
      <c r="G66" s="20"/>
      <c r="H66" s="20"/>
      <c r="N66" s="47"/>
      <c r="O66" s="47"/>
      <c r="P66" s="52" t="s">
        <v>77</v>
      </c>
      <c r="Q66" s="24"/>
      <c r="R66" s="47"/>
      <c r="Y66" s="47"/>
      <c r="Z66" s="47"/>
      <c r="AA66" s="47"/>
      <c r="AB66" s="47"/>
      <c r="AC66" s="47"/>
      <c r="AD66" s="47"/>
      <c r="AE66" s="47"/>
      <c r="AF66" s="47"/>
      <c r="AG66" s="47"/>
      <c r="AH66" s="47"/>
      <c r="AJ66" s="1"/>
      <c r="AK66" s="54"/>
      <c r="AL66" s="55" t="s">
        <v>78</v>
      </c>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7"/>
      <c r="BS66" s="20"/>
    </row>
    <row r="67" ht="12.75" customHeight="1">
      <c r="A67" s="1"/>
      <c r="I67" s="20"/>
      <c r="J67" s="20"/>
      <c r="K67" s="20"/>
      <c r="L67" s="20"/>
      <c r="M67" s="20"/>
      <c r="N67" s="24"/>
      <c r="O67" s="24"/>
      <c r="Y67" s="47"/>
      <c r="Z67" s="47"/>
      <c r="AA67" s="47"/>
      <c r="AB67" s="47"/>
      <c r="AC67" s="47"/>
      <c r="AD67" s="47"/>
      <c r="AE67" s="47"/>
      <c r="AF67" s="47"/>
      <c r="AG67" s="47"/>
      <c r="AH67" s="47"/>
      <c r="AJ67" s="1"/>
      <c r="AK67" s="54"/>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7"/>
      <c r="BS67" s="20"/>
    </row>
    <row r="68" ht="12.75" customHeight="1">
      <c r="A68" s="1"/>
      <c r="L68" s="20"/>
      <c r="M68" s="20"/>
      <c r="N68" s="20"/>
      <c r="O68" s="20"/>
      <c r="P68" s="20"/>
      <c r="Q68" s="20"/>
      <c r="AJ68" s="1"/>
      <c r="AK68" s="54"/>
      <c r="AL68" s="63" t="s">
        <v>79</v>
      </c>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7"/>
      <c r="BS68" s="20"/>
    </row>
    <row r="69" ht="12.75" customHeight="1">
      <c r="A69" s="1"/>
      <c r="B69" s="64" t="s">
        <v>80</v>
      </c>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J69" s="1"/>
      <c r="AK69" s="54"/>
      <c r="AL69" s="56"/>
      <c r="AM69" s="56"/>
      <c r="AN69" s="56"/>
      <c r="AO69" s="56"/>
      <c r="AP69" s="56"/>
      <c r="AQ69" s="56"/>
      <c r="AR69" s="56"/>
      <c r="AS69" s="55"/>
      <c r="AT69" s="56"/>
      <c r="AU69" s="28"/>
      <c r="AV69" s="28"/>
      <c r="AW69" s="28"/>
      <c r="AX69" s="55"/>
      <c r="AY69" s="56"/>
      <c r="AZ69" s="28"/>
      <c r="BA69" s="28"/>
      <c r="BB69" s="28"/>
      <c r="BC69" s="55"/>
      <c r="BD69" s="56"/>
      <c r="BE69" s="28"/>
      <c r="BF69" s="28"/>
      <c r="BG69" s="28"/>
      <c r="BH69" s="55"/>
      <c r="BI69" s="56"/>
      <c r="BJ69" s="28"/>
      <c r="BK69" s="28"/>
      <c r="BL69" s="28"/>
      <c r="BM69" s="55"/>
      <c r="BN69" s="56"/>
      <c r="BO69" s="28"/>
      <c r="BP69" s="28"/>
      <c r="BQ69" s="28"/>
      <c r="BR69" s="57"/>
      <c r="BS69" s="20"/>
    </row>
    <row r="70" ht="12.75" customHeight="1">
      <c r="A70" s="65"/>
      <c r="B70" s="38" t="s">
        <v>81</v>
      </c>
      <c r="AJ70" s="1"/>
      <c r="AK70" s="54"/>
      <c r="AL70" s="56"/>
      <c r="AM70" s="56"/>
      <c r="AN70" s="56"/>
      <c r="AO70" s="56"/>
      <c r="AP70" s="56"/>
      <c r="AQ70" s="56"/>
      <c r="AR70" s="56"/>
      <c r="AS70" s="55"/>
      <c r="AT70" s="56"/>
      <c r="AU70" s="28"/>
      <c r="AV70" s="28"/>
      <c r="AW70" s="28"/>
      <c r="AX70" s="55"/>
      <c r="AY70" s="56"/>
      <c r="AZ70" s="28"/>
      <c r="BA70" s="28"/>
      <c r="BB70" s="28"/>
      <c r="BC70" s="55"/>
      <c r="BD70" s="56"/>
      <c r="BE70" s="28"/>
      <c r="BF70" s="28"/>
      <c r="BG70" s="28"/>
      <c r="BH70" s="55"/>
      <c r="BI70" s="56"/>
      <c r="BJ70" s="28"/>
      <c r="BK70" s="28"/>
      <c r="BL70" s="28"/>
      <c r="BM70" s="55"/>
      <c r="BN70" s="56"/>
      <c r="BO70" s="28"/>
      <c r="BP70" s="28"/>
      <c r="BQ70" s="28"/>
      <c r="BR70" s="57"/>
      <c r="BS70" s="20"/>
    </row>
    <row r="71" ht="12.75" customHeight="1">
      <c r="A71" s="65"/>
      <c r="B71" s="38" t="s">
        <v>82</v>
      </c>
      <c r="E71" s="20"/>
      <c r="N71" s="20"/>
      <c r="O71" s="20"/>
      <c r="P71" s="20"/>
      <c r="Q71" s="20"/>
      <c r="AJ71" s="1"/>
      <c r="AK71" s="54"/>
      <c r="AL71" s="56"/>
      <c r="AM71" s="56"/>
      <c r="AN71" s="56"/>
      <c r="AO71" s="56"/>
      <c r="AP71" s="56"/>
      <c r="AQ71" s="56"/>
      <c r="AR71" s="56"/>
      <c r="AS71" s="55"/>
      <c r="AT71" s="56"/>
      <c r="AU71" s="28"/>
      <c r="AV71" s="28"/>
      <c r="AW71" s="28"/>
      <c r="AX71" s="55"/>
      <c r="AY71" s="56"/>
      <c r="AZ71" s="28"/>
      <c r="BA71" s="28"/>
      <c r="BB71" s="28"/>
      <c r="BC71" s="55"/>
      <c r="BD71" s="56"/>
      <c r="BE71" s="28"/>
      <c r="BF71" s="28"/>
      <c r="BG71" s="28"/>
      <c r="BH71" s="55"/>
      <c r="BI71" s="56"/>
      <c r="BJ71" s="28"/>
      <c r="BK71" s="28"/>
      <c r="BL71" s="28"/>
      <c r="BM71" s="55"/>
      <c r="BN71" s="56"/>
      <c r="BO71" s="28"/>
      <c r="BP71" s="28"/>
      <c r="BQ71" s="28"/>
      <c r="BR71" s="57"/>
      <c r="BS71" s="20"/>
    </row>
    <row r="72" ht="12.75" customHeight="1">
      <c r="B72" s="38" t="s">
        <v>83</v>
      </c>
      <c r="F72" s="20"/>
      <c r="G72" s="20"/>
      <c r="H72" s="20"/>
      <c r="I72" s="20"/>
      <c r="J72" s="20"/>
      <c r="K72" s="20"/>
      <c r="L72" s="20"/>
      <c r="M72" s="20"/>
      <c r="N72" s="20"/>
      <c r="O72" s="20"/>
      <c r="P72" s="20"/>
      <c r="Q72" s="20"/>
      <c r="AJ72" s="1"/>
      <c r="AK72" s="54"/>
      <c r="AL72" s="56"/>
      <c r="AM72" s="56"/>
      <c r="AN72" s="56"/>
      <c r="AO72" s="56"/>
      <c r="AP72" s="56"/>
      <c r="AQ72" s="56"/>
      <c r="AR72" s="56"/>
      <c r="AS72" s="55"/>
      <c r="AT72" s="56"/>
      <c r="AU72" s="28"/>
      <c r="AV72" s="28"/>
      <c r="AW72" s="28"/>
      <c r="AX72" s="55"/>
      <c r="AY72" s="56"/>
      <c r="AZ72" s="28"/>
      <c r="BA72" s="28"/>
      <c r="BB72" s="28"/>
      <c r="BC72" s="55"/>
      <c r="BD72" s="56"/>
      <c r="BE72" s="28"/>
      <c r="BF72" s="28"/>
      <c r="BG72" s="28"/>
      <c r="BH72" s="55"/>
      <c r="BI72" s="56"/>
      <c r="BJ72" s="28"/>
      <c r="BK72" s="28"/>
      <c r="BL72" s="28"/>
      <c r="BM72" s="55"/>
      <c r="BN72" s="56"/>
      <c r="BO72" s="28"/>
      <c r="BP72" s="28"/>
      <c r="BQ72" s="28"/>
      <c r="BR72" s="57"/>
      <c r="BS72" s="20"/>
    </row>
    <row r="73" ht="12.75" customHeight="1">
      <c r="B73" s="38" t="s">
        <v>84</v>
      </c>
      <c r="F73" s="20"/>
      <c r="G73" s="20"/>
      <c r="H73" s="20"/>
      <c r="I73" s="20"/>
      <c r="J73" s="20"/>
      <c r="K73" s="20"/>
      <c r="L73" s="20"/>
      <c r="M73" s="20"/>
      <c r="O73" s="20"/>
      <c r="P73" s="20"/>
      <c r="Q73" s="20"/>
      <c r="AJ73" s="1"/>
      <c r="AK73" s="54"/>
      <c r="AL73" s="56"/>
      <c r="AM73" s="56"/>
      <c r="AN73" s="56"/>
      <c r="AO73" s="56"/>
      <c r="AP73" s="56"/>
      <c r="AQ73" s="56"/>
      <c r="AR73" s="56"/>
      <c r="AS73" s="55"/>
      <c r="AT73" s="56"/>
      <c r="AU73" s="28"/>
      <c r="AV73" s="28"/>
      <c r="AW73" s="28"/>
      <c r="AX73" s="55"/>
      <c r="AY73" s="56"/>
      <c r="AZ73" s="28"/>
      <c r="BA73" s="28"/>
      <c r="BB73" s="28"/>
      <c r="BC73" s="55"/>
      <c r="BD73" s="56"/>
      <c r="BE73" s="28"/>
      <c r="BF73" s="28"/>
      <c r="BG73" s="28"/>
      <c r="BH73" s="55"/>
      <c r="BI73" s="56"/>
      <c r="BJ73" s="28"/>
      <c r="BK73" s="28"/>
      <c r="BL73" s="28"/>
      <c r="BM73" s="55"/>
      <c r="BN73" s="56"/>
      <c r="BO73" s="28"/>
      <c r="BP73" s="28"/>
      <c r="BQ73" s="28"/>
      <c r="BR73" s="57"/>
      <c r="BS73" s="20"/>
    </row>
    <row r="74" ht="12.75" customHeight="1">
      <c r="B74" s="33" t="s">
        <v>85</v>
      </c>
      <c r="F74" s="20"/>
      <c r="G74" s="20"/>
      <c r="H74" s="20"/>
      <c r="I74" s="20"/>
      <c r="J74" s="20"/>
      <c r="K74" s="20"/>
      <c r="L74" s="20"/>
      <c r="M74" s="20"/>
      <c r="N74" s="20"/>
      <c r="O74" s="20"/>
      <c r="P74" s="20"/>
      <c r="Q74" s="20"/>
      <c r="AJ74" s="1"/>
      <c r="AK74" s="54"/>
      <c r="AL74" s="56"/>
      <c r="AM74" s="56"/>
      <c r="AN74" s="56"/>
      <c r="AO74" s="56"/>
      <c r="AP74" s="56"/>
      <c r="AQ74" s="56"/>
      <c r="AR74" s="56"/>
      <c r="AS74" s="55"/>
      <c r="AT74" s="56"/>
      <c r="AU74" s="28"/>
      <c r="AV74" s="28"/>
      <c r="AW74" s="28"/>
      <c r="AX74" s="55"/>
      <c r="AY74" s="56"/>
      <c r="AZ74" s="28"/>
      <c r="BA74" s="28"/>
      <c r="BB74" s="28"/>
      <c r="BC74" s="55"/>
      <c r="BD74" s="56"/>
      <c r="BE74" s="28"/>
      <c r="BF74" s="28"/>
      <c r="BG74" s="28"/>
      <c r="BH74" s="55"/>
      <c r="BI74" s="56"/>
      <c r="BJ74" s="28"/>
      <c r="BK74" s="28"/>
      <c r="BL74" s="28"/>
      <c r="BM74" s="55"/>
      <c r="BN74" s="56"/>
      <c r="BO74" s="28"/>
      <c r="BP74" s="28"/>
      <c r="BQ74" s="28"/>
      <c r="BR74" s="57"/>
      <c r="BS74" s="20"/>
    </row>
    <row r="75" ht="12.75" customHeight="1">
      <c r="B75" s="66" t="s">
        <v>86</v>
      </c>
      <c r="F75" s="20"/>
      <c r="G75" s="20"/>
      <c r="H75" s="20"/>
      <c r="I75" s="20"/>
      <c r="J75" s="20"/>
      <c r="K75" s="20"/>
      <c r="L75" s="20"/>
      <c r="M75" s="20"/>
      <c r="N75" s="20"/>
      <c r="O75" s="20"/>
      <c r="P75" s="20"/>
      <c r="Q75" s="20"/>
      <c r="AJ75" s="1"/>
      <c r="AK75" s="54"/>
      <c r="AL75" s="59"/>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7"/>
      <c r="BS75" s="20"/>
    </row>
    <row r="76" ht="12.75" customHeight="1">
      <c r="F76" s="20"/>
      <c r="G76" s="20"/>
      <c r="H76" s="20"/>
      <c r="I76" s="20"/>
      <c r="J76" s="20"/>
      <c r="K76" s="20"/>
      <c r="L76" s="20"/>
      <c r="M76" s="20"/>
      <c r="N76" s="20"/>
      <c r="O76" s="20"/>
      <c r="P76" s="20"/>
      <c r="Q76" s="20"/>
      <c r="AJ76" s="1"/>
      <c r="AK76" s="54"/>
      <c r="AL76" s="59"/>
      <c r="AM76" s="55" t="s">
        <v>87</v>
      </c>
      <c r="AN76" s="55"/>
      <c r="AO76" s="55"/>
      <c r="AP76" s="55"/>
      <c r="AQ76" s="55"/>
      <c r="AR76" s="55"/>
      <c r="AS76" s="55"/>
      <c r="AT76" s="56"/>
      <c r="AU76" s="28"/>
      <c r="AV76" s="28"/>
      <c r="AW76" s="28"/>
      <c r="AX76" s="55"/>
      <c r="AY76" s="56"/>
      <c r="AZ76" s="28"/>
      <c r="BA76" s="28"/>
      <c r="BB76" s="28"/>
      <c r="BC76" s="55"/>
      <c r="BD76" s="56"/>
      <c r="BE76" s="28"/>
      <c r="BF76" s="28"/>
      <c r="BG76" s="28"/>
      <c r="BH76" s="55"/>
      <c r="BI76" s="56"/>
      <c r="BJ76" s="28"/>
      <c r="BK76" s="28"/>
      <c r="BL76" s="28"/>
      <c r="BM76" s="55"/>
      <c r="BN76" s="56"/>
      <c r="BO76" s="28"/>
      <c r="BP76" s="28"/>
      <c r="BQ76" s="28"/>
      <c r="BR76" s="57"/>
      <c r="BS76" s="20"/>
    </row>
    <row r="77" ht="12.75" customHeight="1">
      <c r="B77" s="33" t="s">
        <v>88</v>
      </c>
      <c r="F77" s="20"/>
      <c r="G77" s="20"/>
      <c r="H77" s="20"/>
      <c r="I77" s="20"/>
      <c r="J77" s="20"/>
      <c r="K77" s="20"/>
      <c r="L77" s="20"/>
      <c r="M77" s="20"/>
      <c r="N77" s="20"/>
      <c r="O77" s="20"/>
      <c r="P77" s="20"/>
      <c r="Q77" s="20"/>
      <c r="R77" s="20"/>
      <c r="S77" s="20"/>
      <c r="T77" s="20"/>
      <c r="U77" s="20"/>
      <c r="Y77" s="20"/>
      <c r="AC77" s="20"/>
      <c r="AD77" s="20"/>
      <c r="AF77" s="20"/>
      <c r="AH77" s="1"/>
      <c r="AI77" s="20"/>
      <c r="AJ77" s="1"/>
      <c r="AK77" s="54"/>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c r="BQ77" s="55"/>
      <c r="BR77" s="57"/>
      <c r="BS77" s="20"/>
    </row>
    <row r="78" ht="12.75" customHeight="1">
      <c r="A78" s="1"/>
      <c r="B78" s="38" t="s">
        <v>89</v>
      </c>
      <c r="F78" s="20"/>
      <c r="G78" s="23"/>
      <c r="H78" s="20"/>
      <c r="I78" s="20"/>
      <c r="J78" s="20"/>
      <c r="K78" s="20"/>
      <c r="L78" s="20"/>
      <c r="M78" s="20"/>
      <c r="N78" s="20"/>
      <c r="O78" s="20"/>
      <c r="P78" s="20"/>
      <c r="Q78" s="20"/>
      <c r="R78" s="20"/>
      <c r="S78" s="20"/>
      <c r="T78" s="20"/>
      <c r="U78" s="20"/>
      <c r="W78" s="1"/>
      <c r="X78" s="1"/>
      <c r="Y78" s="1"/>
      <c r="Z78" s="1"/>
      <c r="AA78" s="1"/>
      <c r="AB78" s="1"/>
      <c r="AC78" s="1"/>
      <c r="AD78" s="1"/>
      <c r="AE78" s="1"/>
      <c r="AF78" s="1"/>
      <c r="AG78" s="1"/>
      <c r="AI78" s="1"/>
      <c r="AJ78" s="1"/>
      <c r="AK78" s="67"/>
      <c r="AL78" s="68"/>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69"/>
      <c r="BS78" s="20"/>
    </row>
    <row r="79" ht="12.75" customHeight="1">
      <c r="AJ79" s="1"/>
      <c r="AK79" s="1"/>
      <c r="BS79" s="20"/>
    </row>
  </sheetData>
  <mergeCells count="81">
    <mergeCell ref="AY61:BB61"/>
    <mergeCell ref="AY63:BB63"/>
    <mergeCell ref="BD63:BG63"/>
    <mergeCell ref="BI63:BL63"/>
    <mergeCell ref="BN63:BQ63"/>
    <mergeCell ref="AT60:AW60"/>
    <mergeCell ref="AT61:AW61"/>
    <mergeCell ref="AT63:AW63"/>
    <mergeCell ref="AY69:BB69"/>
    <mergeCell ref="BD69:BG69"/>
    <mergeCell ref="BI69:BL69"/>
    <mergeCell ref="BN69:BQ69"/>
    <mergeCell ref="BI71:BL71"/>
    <mergeCell ref="BI72:BL72"/>
    <mergeCell ref="BI73:BL73"/>
    <mergeCell ref="BN73:BQ73"/>
    <mergeCell ref="BI74:BL74"/>
    <mergeCell ref="BN74:BQ74"/>
    <mergeCell ref="AT71:AW71"/>
    <mergeCell ref="AY71:BB71"/>
    <mergeCell ref="BD71:BG71"/>
    <mergeCell ref="BN71:BQ71"/>
    <mergeCell ref="AY72:BB72"/>
    <mergeCell ref="BD72:BG72"/>
    <mergeCell ref="BN72:BQ72"/>
    <mergeCell ref="AT76:AW76"/>
    <mergeCell ref="AY76:BB76"/>
    <mergeCell ref="BD76:BG76"/>
    <mergeCell ref="BI76:BL76"/>
    <mergeCell ref="BN76:BQ76"/>
    <mergeCell ref="AT72:AW72"/>
    <mergeCell ref="AT73:AW73"/>
    <mergeCell ref="AY73:BB73"/>
    <mergeCell ref="BD73:BG73"/>
    <mergeCell ref="AT74:AW74"/>
    <mergeCell ref="AY74:BB74"/>
    <mergeCell ref="BD74:BG74"/>
    <mergeCell ref="AK5:BQ8"/>
    <mergeCell ref="C12:AH15"/>
    <mergeCell ref="C16:AH19"/>
    <mergeCell ref="C24:P25"/>
    <mergeCell ref="C26:S27"/>
    <mergeCell ref="T26:AG27"/>
    <mergeCell ref="B35:AH38"/>
    <mergeCell ref="BI56:BL56"/>
    <mergeCell ref="BN56:BQ56"/>
    <mergeCell ref="BM16:BQ16"/>
    <mergeCell ref="BK44:BP44"/>
    <mergeCell ref="BK46:BP46"/>
    <mergeCell ref="BK48:BP48"/>
    <mergeCell ref="AT56:AW56"/>
    <mergeCell ref="BD56:BG56"/>
    <mergeCell ref="AT57:AW57"/>
    <mergeCell ref="BN57:BQ57"/>
    <mergeCell ref="BD59:BG59"/>
    <mergeCell ref="BD60:BG60"/>
    <mergeCell ref="BI60:BL60"/>
    <mergeCell ref="BN60:BQ60"/>
    <mergeCell ref="BD61:BG61"/>
    <mergeCell ref="BI61:BL61"/>
    <mergeCell ref="BN61:BQ61"/>
    <mergeCell ref="BD57:BG57"/>
    <mergeCell ref="BI57:BL57"/>
    <mergeCell ref="BD58:BG58"/>
    <mergeCell ref="BI58:BL58"/>
    <mergeCell ref="BN58:BQ58"/>
    <mergeCell ref="BI59:BL59"/>
    <mergeCell ref="BN59:BQ59"/>
    <mergeCell ref="AY56:BB56"/>
    <mergeCell ref="AY57:BB57"/>
    <mergeCell ref="AT58:AW58"/>
    <mergeCell ref="AY58:BB58"/>
    <mergeCell ref="AT59:AW59"/>
    <mergeCell ref="AY59:BB59"/>
    <mergeCell ref="AY60:BB60"/>
    <mergeCell ref="AT69:AW69"/>
    <mergeCell ref="AT70:AW70"/>
    <mergeCell ref="AY70:BB70"/>
    <mergeCell ref="BD70:BG70"/>
    <mergeCell ref="BI70:BL70"/>
    <mergeCell ref="BN70:BQ70"/>
  </mergeCells>
  <printOptions/>
  <pageMargins bottom="0.75" footer="0.0" header="0.0" left="0.7" right="0.7" top="0.75"/>
  <pageSetup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71" width="3.25"/>
  </cols>
  <sheetData>
    <row r="1" ht="12.75" customHeight="1">
      <c r="A1" s="70"/>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1"/>
      <c r="BL1" s="71"/>
      <c r="BM1" s="71"/>
      <c r="BN1" s="71"/>
      <c r="BO1" s="71"/>
      <c r="BP1" s="71"/>
      <c r="BQ1" s="71"/>
      <c r="BR1" s="71"/>
      <c r="BS1" s="71"/>
    </row>
    <row r="2" ht="12.75" customHeight="1">
      <c r="A2" s="72"/>
      <c r="B2" s="73" t="s">
        <v>90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0"/>
      <c r="AK2" s="73" t="s">
        <v>90</v>
      </c>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1"/>
    </row>
    <row r="3" ht="12.75" customHeight="1">
      <c r="A3" s="72"/>
      <c r="B3" s="70"/>
      <c r="C3" s="75"/>
      <c r="D3" s="75"/>
      <c r="E3" s="75"/>
      <c r="F3" s="75"/>
      <c r="G3" s="75"/>
      <c r="H3" s="75"/>
      <c r="I3" s="75"/>
      <c r="J3" s="75"/>
      <c r="K3" s="75"/>
      <c r="L3" s="75"/>
      <c r="M3" s="75"/>
      <c r="N3" s="75"/>
      <c r="O3" s="75"/>
      <c r="P3" s="75"/>
      <c r="Q3" s="75"/>
      <c r="R3" s="75"/>
      <c r="S3" s="75"/>
      <c r="T3" s="75"/>
      <c r="U3" s="75"/>
      <c r="V3" s="75"/>
      <c r="W3" s="75"/>
      <c r="X3" s="75"/>
      <c r="Y3" s="70"/>
      <c r="Z3" s="70"/>
      <c r="AA3" s="70"/>
      <c r="AB3" s="70"/>
      <c r="AC3" s="70"/>
      <c r="AD3" s="70"/>
      <c r="AE3" s="70"/>
      <c r="AF3" s="70"/>
      <c r="AG3" s="72"/>
      <c r="AH3" s="72"/>
      <c r="AI3" s="72"/>
      <c r="AJ3" s="70"/>
      <c r="AK3" s="70"/>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row>
    <row r="4" ht="12.75" customHeight="1">
      <c r="A4" s="72"/>
      <c r="B4" s="70" t="s">
        <v>91</v>
      </c>
      <c r="C4" s="75"/>
      <c r="D4" s="75"/>
      <c r="E4" s="75"/>
      <c r="F4" s="75"/>
      <c r="G4" s="75"/>
      <c r="H4" s="75"/>
      <c r="I4" s="75"/>
      <c r="J4" s="75"/>
      <c r="K4" s="75"/>
      <c r="L4" s="75"/>
      <c r="M4" s="75"/>
      <c r="N4" s="75"/>
      <c r="O4" s="75"/>
      <c r="P4" s="75"/>
      <c r="Q4" s="75"/>
      <c r="R4" s="75"/>
      <c r="S4" s="75"/>
      <c r="T4" s="75"/>
      <c r="U4" s="75"/>
      <c r="V4" s="75"/>
      <c r="W4" s="75"/>
      <c r="X4" s="75"/>
      <c r="Y4" s="70"/>
      <c r="Z4" s="70"/>
      <c r="AA4" s="70"/>
      <c r="AB4" s="70"/>
      <c r="AC4" s="70"/>
      <c r="AD4" s="70"/>
      <c r="AE4" s="70"/>
      <c r="AF4" s="70"/>
      <c r="AG4" s="72"/>
      <c r="AH4" s="72"/>
      <c r="AI4" s="70"/>
      <c r="AJ4" s="70"/>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row>
    <row r="5" ht="12.75" customHeight="1">
      <c r="A5" s="72"/>
      <c r="B5" s="76" t="s">
        <v>92</v>
      </c>
      <c r="C5" s="70"/>
      <c r="D5" s="70"/>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2"/>
      <c r="AH5" s="72"/>
      <c r="AI5" s="72"/>
      <c r="AJ5" s="70"/>
      <c r="AK5" s="70" t="s">
        <v>93</v>
      </c>
      <c r="AL5" s="72"/>
      <c r="AM5" s="72"/>
      <c r="AN5" s="72"/>
      <c r="AO5" s="72"/>
      <c r="AP5" s="72"/>
      <c r="AQ5" s="72"/>
      <c r="AR5" s="72"/>
      <c r="AS5" s="72"/>
      <c r="AT5" s="72"/>
      <c r="AU5" s="72"/>
      <c r="AV5" s="70"/>
      <c r="AW5" s="70"/>
      <c r="AX5" s="70"/>
      <c r="AY5" s="70"/>
      <c r="AZ5" s="70"/>
      <c r="BA5" s="70"/>
      <c r="BB5" s="70"/>
      <c r="BC5" s="70"/>
      <c r="BD5" s="70"/>
      <c r="BE5" s="70"/>
      <c r="BF5" s="72"/>
      <c r="BG5" s="70"/>
      <c r="BH5" s="70"/>
      <c r="BI5" s="70"/>
      <c r="BJ5" s="72"/>
      <c r="BK5" s="72"/>
      <c r="BL5" s="72"/>
      <c r="BM5" s="72"/>
      <c r="BN5" s="72"/>
      <c r="BO5" s="72"/>
      <c r="BP5" s="72"/>
      <c r="BQ5" s="72"/>
      <c r="BR5" s="72"/>
      <c r="BS5" s="72"/>
    </row>
    <row r="6" ht="12.75" customHeight="1">
      <c r="A6" s="72"/>
      <c r="B6" s="76" t="s">
        <v>94</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2"/>
      <c r="AH6" s="72"/>
      <c r="AI6" s="72"/>
      <c r="AJ6" s="70"/>
      <c r="AK6" s="70"/>
      <c r="AL6" s="72"/>
      <c r="AM6" s="72"/>
      <c r="AN6" s="72"/>
      <c r="AO6" s="72"/>
      <c r="AP6" s="72"/>
      <c r="AQ6" s="72"/>
      <c r="AR6" s="72"/>
      <c r="AS6" s="72"/>
      <c r="AT6" s="72"/>
      <c r="AU6" s="72"/>
      <c r="AV6" s="70"/>
      <c r="AW6" s="70"/>
      <c r="AX6" s="70"/>
      <c r="AY6" s="70"/>
      <c r="AZ6" s="70"/>
      <c r="BA6" s="70"/>
      <c r="BB6" s="70"/>
      <c r="BC6" s="70"/>
      <c r="BD6" s="70"/>
      <c r="BE6" s="70"/>
      <c r="BF6" s="72"/>
      <c r="BG6" s="70"/>
      <c r="BH6" s="70"/>
      <c r="BI6" s="70"/>
      <c r="BJ6" s="72"/>
      <c r="BK6" s="72"/>
      <c r="BL6" s="72"/>
      <c r="BM6" s="72"/>
      <c r="BN6" s="72"/>
      <c r="BO6" s="72"/>
      <c r="BP6" s="72"/>
      <c r="BQ6" s="72"/>
      <c r="BR6" s="72"/>
      <c r="BS6" s="72"/>
    </row>
    <row r="7" ht="12.75" customHeight="1">
      <c r="A7" s="72"/>
      <c r="B7" s="77" t="s">
        <v>95</v>
      </c>
      <c r="C7" s="72"/>
      <c r="D7" s="72"/>
      <c r="E7" s="72"/>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2"/>
      <c r="AH7" s="72"/>
      <c r="AI7" s="72"/>
      <c r="AJ7" s="70"/>
      <c r="AK7" s="76" t="s">
        <v>96</v>
      </c>
      <c r="AL7" s="72"/>
      <c r="AM7" s="72"/>
      <c r="AN7" s="70"/>
      <c r="AO7" s="70"/>
      <c r="AP7" s="70"/>
      <c r="AQ7" s="70"/>
      <c r="AR7" s="70"/>
      <c r="AS7" s="70"/>
      <c r="AT7" s="70"/>
      <c r="AU7" s="70"/>
      <c r="AV7" s="78"/>
      <c r="AW7" s="78"/>
      <c r="AX7" s="78"/>
      <c r="AY7" s="78"/>
      <c r="AZ7" s="78"/>
      <c r="BA7" s="78"/>
      <c r="BB7" s="78"/>
      <c r="BC7" s="78"/>
      <c r="BD7" s="78"/>
      <c r="BE7" s="78"/>
      <c r="BF7" s="72"/>
      <c r="BG7" s="70"/>
      <c r="BH7" s="70"/>
      <c r="BI7" s="70"/>
      <c r="BJ7" s="72"/>
      <c r="BK7" s="72"/>
      <c r="BL7" s="72"/>
      <c r="BM7" s="72"/>
      <c r="BN7" s="72"/>
      <c r="BO7" s="72"/>
      <c r="BP7" s="72"/>
      <c r="BQ7" s="72"/>
      <c r="BR7" s="72"/>
      <c r="BS7" s="72"/>
    </row>
    <row r="8" ht="12.75" customHeight="1">
      <c r="A8" s="72"/>
      <c r="B8" s="76" t="s">
        <v>97</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2"/>
      <c r="AH8" s="72"/>
      <c r="AI8" s="72"/>
      <c r="AJ8" s="70"/>
      <c r="AK8" s="70"/>
      <c r="AL8" s="72"/>
      <c r="AM8" s="72"/>
      <c r="AN8" s="70"/>
      <c r="AO8" s="70"/>
      <c r="AP8" s="70"/>
      <c r="AQ8" s="70"/>
      <c r="AR8" s="70"/>
      <c r="AS8" s="70"/>
      <c r="AT8" s="70"/>
      <c r="AU8" s="70"/>
      <c r="AV8" s="70"/>
      <c r="AW8" s="70"/>
      <c r="AX8" s="70"/>
      <c r="AY8" s="70"/>
      <c r="AZ8" s="70"/>
      <c r="BA8" s="70"/>
      <c r="BB8" s="70"/>
      <c r="BC8" s="70"/>
      <c r="BD8" s="70"/>
      <c r="BE8" s="70"/>
      <c r="BF8" s="72"/>
      <c r="BG8" s="70"/>
      <c r="BH8" s="70"/>
      <c r="BI8" s="70"/>
      <c r="BJ8" s="72"/>
      <c r="BK8" s="72"/>
      <c r="BL8" s="72"/>
      <c r="BM8" s="72"/>
      <c r="BN8" s="72"/>
      <c r="BO8" s="72"/>
      <c r="BP8" s="72"/>
      <c r="BQ8" s="72"/>
      <c r="BR8" s="72"/>
      <c r="BS8" s="72"/>
    </row>
    <row r="9" ht="12.75" customHeight="1">
      <c r="A9" s="72"/>
      <c r="B9" s="76" t="s">
        <v>98</v>
      </c>
      <c r="C9" s="70"/>
      <c r="D9" s="70"/>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2"/>
      <c r="AH9" s="72"/>
      <c r="AI9" s="72"/>
      <c r="AJ9" s="70"/>
      <c r="AK9" s="76" t="s">
        <v>99</v>
      </c>
      <c r="AL9" s="72"/>
      <c r="AM9" s="72"/>
      <c r="AN9" s="70"/>
      <c r="AO9" s="70"/>
      <c r="AP9" s="70"/>
      <c r="AQ9" s="70"/>
      <c r="AR9" s="78"/>
      <c r="AS9" s="78"/>
      <c r="AT9" s="78"/>
      <c r="AU9" s="78"/>
      <c r="AV9" s="70"/>
      <c r="AW9" s="70"/>
      <c r="AX9" s="70"/>
      <c r="AY9" s="70"/>
      <c r="AZ9" s="70"/>
      <c r="BA9" s="70"/>
      <c r="BB9" s="70"/>
      <c r="BC9" s="70"/>
      <c r="BD9" s="70"/>
      <c r="BE9" s="70"/>
      <c r="BF9" s="72"/>
      <c r="BG9" s="70"/>
      <c r="BH9" s="70"/>
      <c r="BI9" s="70"/>
      <c r="BJ9" s="72"/>
      <c r="BK9" s="72"/>
      <c r="BL9" s="72"/>
      <c r="BM9" s="72"/>
      <c r="BN9" s="72"/>
      <c r="BO9" s="72"/>
      <c r="BP9" s="72"/>
      <c r="BQ9" s="72"/>
      <c r="BR9" s="72"/>
      <c r="BS9" s="72"/>
    </row>
    <row r="10" ht="12.75" customHeight="1">
      <c r="A10" s="72"/>
      <c r="B10" s="76" t="s">
        <v>100</v>
      </c>
      <c r="C10" s="70"/>
      <c r="D10" s="70"/>
      <c r="E10" s="70"/>
      <c r="F10" s="75"/>
      <c r="G10" s="75"/>
      <c r="H10" s="75"/>
      <c r="I10" s="75"/>
      <c r="J10" s="75"/>
      <c r="K10" s="75"/>
      <c r="L10" s="75"/>
      <c r="M10" s="75"/>
      <c r="N10" s="75"/>
      <c r="O10" s="75"/>
      <c r="P10" s="75"/>
      <c r="Q10" s="75"/>
      <c r="R10" s="75"/>
      <c r="S10" s="75"/>
      <c r="T10" s="75"/>
      <c r="U10" s="75"/>
      <c r="V10" s="75"/>
      <c r="W10" s="75"/>
      <c r="X10" s="75"/>
      <c r="Y10" s="70"/>
      <c r="Z10" s="70"/>
      <c r="AA10" s="70"/>
      <c r="AB10" s="70"/>
      <c r="AC10" s="70"/>
      <c r="AD10" s="70"/>
      <c r="AE10" s="70"/>
      <c r="AF10" s="70"/>
      <c r="AG10" s="72"/>
      <c r="AH10" s="72"/>
      <c r="AI10" s="72"/>
      <c r="AJ10" s="70"/>
      <c r="AK10" s="70"/>
      <c r="AL10" s="72"/>
      <c r="AM10" s="72"/>
      <c r="AN10" s="70"/>
      <c r="AO10" s="70"/>
      <c r="AP10" s="70"/>
      <c r="AQ10" s="70"/>
      <c r="AR10" s="70"/>
      <c r="AS10" s="70"/>
      <c r="AT10" s="70"/>
      <c r="AU10" s="70"/>
      <c r="AV10" s="70"/>
      <c r="AW10" s="70"/>
      <c r="AX10" s="70"/>
      <c r="AY10" s="70"/>
      <c r="AZ10" s="70"/>
      <c r="BA10" s="70"/>
      <c r="BB10" s="70"/>
      <c r="BC10" s="70"/>
      <c r="BD10" s="70"/>
      <c r="BE10" s="70"/>
      <c r="BF10" s="72"/>
      <c r="BG10" s="70"/>
      <c r="BH10" s="70"/>
      <c r="BI10" s="70"/>
      <c r="BJ10" s="72"/>
      <c r="BK10" s="72"/>
      <c r="BL10" s="72"/>
      <c r="BM10" s="72"/>
      <c r="BN10" s="72"/>
      <c r="BO10" s="72"/>
      <c r="BP10" s="72"/>
      <c r="BQ10" s="72"/>
      <c r="BR10" s="72"/>
      <c r="BS10" s="72"/>
    </row>
    <row r="11" ht="12.75" customHeight="1">
      <c r="A11" s="72"/>
      <c r="B11" s="76" t="s">
        <v>101</v>
      </c>
      <c r="C11" s="75"/>
      <c r="D11" s="75"/>
      <c r="E11" s="75"/>
      <c r="F11" s="75"/>
      <c r="G11" s="75"/>
      <c r="H11" s="75"/>
      <c r="I11" s="75"/>
      <c r="J11" s="75"/>
      <c r="K11" s="75"/>
      <c r="L11" s="75"/>
      <c r="M11" s="75"/>
      <c r="N11" s="75"/>
      <c r="O11" s="75"/>
      <c r="P11" s="75"/>
      <c r="Q11" s="75"/>
      <c r="R11" s="75"/>
      <c r="S11" s="75"/>
      <c r="T11" s="75"/>
      <c r="U11" s="75"/>
      <c r="V11" s="75"/>
      <c r="W11" s="75"/>
      <c r="X11" s="75"/>
      <c r="Y11" s="70"/>
      <c r="Z11" s="70"/>
      <c r="AA11" s="70"/>
      <c r="AB11" s="70"/>
      <c r="AC11" s="70"/>
      <c r="AD11" s="70"/>
      <c r="AE11" s="70"/>
      <c r="AF11" s="70"/>
      <c r="AG11" s="72"/>
      <c r="AH11" s="72"/>
      <c r="AI11" s="72"/>
      <c r="AJ11" s="70"/>
      <c r="AK11" s="70" t="s">
        <v>102</v>
      </c>
      <c r="AL11" s="72"/>
      <c r="AM11" s="72"/>
      <c r="AN11" s="70"/>
      <c r="AO11" s="70"/>
      <c r="AP11" s="70"/>
      <c r="AQ11" s="70"/>
      <c r="AR11" s="70"/>
      <c r="AS11" s="70"/>
      <c r="AT11" s="70"/>
      <c r="AU11" s="70"/>
      <c r="AV11" s="70"/>
      <c r="AW11" s="70"/>
      <c r="AX11" s="70"/>
      <c r="AY11" s="70"/>
      <c r="AZ11" s="70"/>
      <c r="BA11" s="70"/>
      <c r="BB11" s="70"/>
      <c r="BC11" s="70"/>
      <c r="BD11" s="70"/>
      <c r="BE11" s="70"/>
      <c r="BF11" s="72"/>
      <c r="BG11" s="70"/>
      <c r="BH11" s="70"/>
      <c r="BI11" s="70"/>
      <c r="BJ11" s="72"/>
      <c r="BK11" s="72"/>
      <c r="BL11" s="72"/>
      <c r="BM11" s="72"/>
      <c r="BN11" s="72"/>
      <c r="BO11" s="72"/>
      <c r="BP11" s="72"/>
      <c r="BQ11" s="72"/>
      <c r="BR11" s="72"/>
      <c r="BS11" s="72"/>
    </row>
    <row r="12" ht="12.75" customHeight="1">
      <c r="A12" s="72"/>
      <c r="B12" s="79"/>
      <c r="C12" s="75"/>
      <c r="D12" s="75"/>
      <c r="E12" s="75"/>
      <c r="F12" s="75"/>
      <c r="G12" s="75"/>
      <c r="H12" s="75"/>
      <c r="I12" s="75"/>
      <c r="J12" s="75"/>
      <c r="K12" s="75"/>
      <c r="L12" s="75"/>
      <c r="M12" s="75"/>
      <c r="N12" s="75"/>
      <c r="O12" s="75"/>
      <c r="P12" s="75"/>
      <c r="Q12" s="75"/>
      <c r="R12" s="75"/>
      <c r="S12" s="75"/>
      <c r="T12" s="75"/>
      <c r="U12" s="75"/>
      <c r="V12" s="75"/>
      <c r="W12" s="75"/>
      <c r="X12" s="75"/>
      <c r="Y12" s="70"/>
      <c r="Z12" s="70"/>
      <c r="AA12" s="70"/>
      <c r="AB12" s="70"/>
      <c r="AC12" s="70"/>
      <c r="AD12" s="70"/>
      <c r="AE12" s="70"/>
      <c r="AF12" s="70"/>
      <c r="AG12" s="72"/>
      <c r="AH12" s="72"/>
      <c r="AI12" s="72"/>
      <c r="AJ12" s="70"/>
      <c r="AK12" s="70" t="s">
        <v>103</v>
      </c>
      <c r="AL12" s="72"/>
      <c r="AM12" s="72"/>
      <c r="AN12" s="70"/>
      <c r="AO12" s="70"/>
      <c r="AP12" s="70"/>
      <c r="AQ12" s="70"/>
      <c r="AR12" s="70"/>
      <c r="AS12" s="70"/>
      <c r="AT12" s="70"/>
      <c r="AU12" s="70"/>
      <c r="AV12" s="70"/>
      <c r="AW12" s="70"/>
      <c r="AX12" s="70"/>
      <c r="AY12" s="70"/>
      <c r="AZ12" s="70"/>
      <c r="BA12" s="70"/>
      <c r="BB12" s="70"/>
      <c r="BC12" s="70"/>
      <c r="BD12" s="70"/>
      <c r="BE12" s="70"/>
      <c r="BF12" s="72"/>
      <c r="BG12" s="70"/>
      <c r="BH12" s="70"/>
      <c r="BI12" s="70"/>
      <c r="BJ12" s="72"/>
      <c r="BK12" s="72"/>
      <c r="BL12" s="72"/>
      <c r="BM12" s="72"/>
      <c r="BN12" s="72"/>
      <c r="BO12" s="72"/>
      <c r="BP12" s="72"/>
      <c r="BQ12" s="72"/>
      <c r="BR12" s="72"/>
      <c r="BS12" s="72"/>
    </row>
    <row r="13" ht="12.75" customHeight="1">
      <c r="A13" s="72"/>
      <c r="B13" s="70" t="s">
        <v>104</v>
      </c>
      <c r="C13" s="70"/>
      <c r="D13" s="70"/>
      <c r="E13" s="70"/>
      <c r="F13" s="70"/>
      <c r="G13" s="70"/>
      <c r="H13" s="70"/>
      <c r="I13" s="70"/>
      <c r="J13" s="70"/>
      <c r="K13" s="70"/>
      <c r="L13" s="70"/>
      <c r="M13" s="70"/>
      <c r="N13" s="70"/>
      <c r="O13" s="70"/>
      <c r="P13" s="70"/>
      <c r="Q13" s="70"/>
      <c r="R13" s="70"/>
      <c r="S13" s="75"/>
      <c r="T13" s="75"/>
      <c r="U13" s="75"/>
      <c r="V13" s="75"/>
      <c r="W13" s="75"/>
      <c r="X13" s="75"/>
      <c r="Y13" s="70"/>
      <c r="Z13" s="70"/>
      <c r="AA13" s="70"/>
      <c r="AB13" s="70"/>
      <c r="AC13" s="70"/>
      <c r="AD13" s="70"/>
      <c r="AE13" s="70"/>
      <c r="AF13" s="70"/>
      <c r="AG13" s="72"/>
      <c r="AH13" s="72"/>
      <c r="AI13" s="72"/>
      <c r="AJ13" s="70"/>
      <c r="AK13" s="70"/>
      <c r="AL13" s="72"/>
      <c r="AM13" s="72"/>
      <c r="AN13" s="70"/>
      <c r="AO13" s="70"/>
      <c r="AP13" s="70"/>
      <c r="AQ13" s="70"/>
      <c r="AR13" s="70"/>
      <c r="AS13" s="70"/>
      <c r="AT13" s="70"/>
      <c r="AU13" s="70"/>
      <c r="AV13" s="70"/>
      <c r="AW13" s="70"/>
      <c r="AX13" s="70"/>
      <c r="AY13" s="70"/>
      <c r="AZ13" s="70"/>
      <c r="BA13" s="70"/>
      <c r="BB13" s="70"/>
      <c r="BC13" s="70"/>
      <c r="BD13" s="70"/>
      <c r="BE13" s="70"/>
      <c r="BF13" s="72"/>
      <c r="BG13" s="70"/>
      <c r="BH13" s="70"/>
      <c r="BI13" s="70"/>
      <c r="BJ13" s="72"/>
      <c r="BK13" s="72"/>
      <c r="BL13" s="72"/>
      <c r="BM13" s="72"/>
      <c r="BN13" s="72"/>
      <c r="BO13" s="72"/>
      <c r="BP13" s="72"/>
      <c r="BQ13" s="72"/>
      <c r="BR13" s="72"/>
      <c r="BS13" s="72"/>
    </row>
    <row r="14" ht="12.75" customHeight="1">
      <c r="A14" s="72"/>
      <c r="B14" s="76" t="s">
        <v>105</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2"/>
      <c r="AH14" s="72"/>
      <c r="AI14" s="72"/>
      <c r="AJ14" s="70"/>
      <c r="AK14" s="76" t="s">
        <v>106</v>
      </c>
      <c r="AL14" s="72"/>
      <c r="AM14" s="72"/>
      <c r="AN14" s="70"/>
      <c r="AO14" s="70"/>
      <c r="AP14" s="70"/>
      <c r="AQ14" s="70"/>
      <c r="AR14" s="70"/>
      <c r="AS14" s="70"/>
      <c r="AT14" s="70"/>
      <c r="AU14" s="70"/>
      <c r="AV14" s="70"/>
      <c r="AW14" s="70"/>
      <c r="AX14" s="70"/>
      <c r="AY14" s="70"/>
      <c r="AZ14" s="70"/>
      <c r="BA14" s="70"/>
      <c r="BB14" s="70"/>
      <c r="BC14" s="70"/>
      <c r="BD14" s="70"/>
      <c r="BE14" s="70"/>
      <c r="BF14" s="72"/>
      <c r="BG14" s="70"/>
      <c r="BH14" s="70"/>
      <c r="BI14" s="70"/>
      <c r="BJ14" s="72"/>
      <c r="BK14" s="72"/>
      <c r="BL14" s="72"/>
      <c r="BM14" s="72"/>
      <c r="BN14" s="72"/>
      <c r="BO14" s="72"/>
      <c r="BP14" s="72"/>
      <c r="BQ14" s="72"/>
      <c r="BR14" s="72"/>
      <c r="BS14" s="72"/>
    </row>
    <row r="15" ht="12.75" customHeight="1">
      <c r="A15" s="72"/>
      <c r="B15" s="79" t="s">
        <v>107</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2"/>
      <c r="AH15" s="72"/>
      <c r="AI15" s="72"/>
      <c r="AJ15" s="70"/>
      <c r="AK15" s="76" t="s">
        <v>108</v>
      </c>
      <c r="AL15" s="72"/>
      <c r="AM15" s="72"/>
      <c r="AN15" s="70"/>
      <c r="AO15" s="70"/>
      <c r="AP15" s="70"/>
      <c r="AQ15" s="70"/>
      <c r="AR15" s="70"/>
      <c r="AS15" s="70"/>
      <c r="AT15" s="70"/>
      <c r="AU15" s="70"/>
      <c r="AV15" s="70"/>
      <c r="AW15" s="70"/>
      <c r="AX15" s="70"/>
      <c r="AY15" s="70"/>
      <c r="AZ15" s="70"/>
      <c r="BA15" s="70"/>
      <c r="BB15" s="70"/>
      <c r="BC15" s="70"/>
      <c r="BD15" s="70"/>
      <c r="BE15" s="70"/>
      <c r="BF15" s="72"/>
      <c r="BG15" s="70"/>
      <c r="BH15" s="70"/>
      <c r="BI15" s="70"/>
      <c r="BJ15" s="72"/>
      <c r="BK15" s="72"/>
      <c r="BL15" s="72"/>
      <c r="BM15" s="72"/>
      <c r="BN15" s="72"/>
      <c r="BO15" s="72"/>
      <c r="BP15" s="72"/>
      <c r="BQ15" s="72"/>
      <c r="BR15" s="72"/>
      <c r="BS15" s="72"/>
    </row>
    <row r="16" ht="12.75" customHeight="1">
      <c r="A16" s="72"/>
      <c r="B16" s="76" t="s">
        <v>109</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2"/>
      <c r="AH16" s="72"/>
      <c r="AI16" s="72"/>
      <c r="AJ16" s="70"/>
      <c r="AK16" s="70"/>
      <c r="AL16" s="72"/>
      <c r="AM16" s="72"/>
      <c r="AN16" s="70"/>
      <c r="AO16" s="70"/>
      <c r="AP16" s="70"/>
      <c r="AQ16" s="70"/>
      <c r="AR16" s="70"/>
      <c r="AS16" s="70"/>
      <c r="AT16" s="70"/>
      <c r="AU16" s="70"/>
      <c r="AV16" s="70"/>
      <c r="AW16" s="70"/>
      <c r="AX16" s="70"/>
      <c r="AY16" s="70"/>
      <c r="AZ16" s="70"/>
      <c r="BA16" s="70"/>
      <c r="BB16" s="70"/>
      <c r="BC16" s="70"/>
      <c r="BD16" s="70"/>
      <c r="BE16" s="70"/>
      <c r="BF16" s="72"/>
      <c r="BG16" s="70"/>
      <c r="BH16" s="70"/>
      <c r="BI16" s="70"/>
      <c r="BJ16" s="72"/>
      <c r="BK16" s="72"/>
      <c r="BL16" s="72"/>
      <c r="BM16" s="72"/>
      <c r="BN16" s="72"/>
      <c r="BO16" s="72"/>
      <c r="BP16" s="72"/>
      <c r="BQ16" s="72"/>
      <c r="BR16" s="72"/>
      <c r="BS16" s="72"/>
    </row>
    <row r="17" ht="12.75" customHeight="1">
      <c r="A17" s="72"/>
      <c r="B17" s="72"/>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2"/>
      <c r="AH17" s="72"/>
      <c r="AI17" s="72"/>
      <c r="AJ17" s="70"/>
      <c r="AK17" s="70" t="s">
        <v>110</v>
      </c>
      <c r="AL17" s="72"/>
      <c r="AM17" s="72"/>
      <c r="AN17" s="70"/>
      <c r="AO17" s="70"/>
      <c r="AP17" s="70"/>
      <c r="AQ17" s="70"/>
      <c r="AR17" s="70"/>
      <c r="AS17" s="70"/>
      <c r="AT17" s="70"/>
      <c r="AU17" s="70"/>
      <c r="AV17" s="70"/>
      <c r="AW17" s="70"/>
      <c r="AX17" s="70"/>
      <c r="AY17" s="70"/>
      <c r="AZ17" s="70"/>
      <c r="BA17" s="70"/>
      <c r="BB17" s="70"/>
      <c r="BC17" s="70"/>
      <c r="BD17" s="70"/>
      <c r="BE17" s="70"/>
      <c r="BF17" s="72"/>
      <c r="BG17" s="70"/>
      <c r="BH17" s="70"/>
      <c r="BI17" s="70"/>
      <c r="BJ17" s="72"/>
      <c r="BK17" s="72"/>
      <c r="BL17" s="72"/>
      <c r="BM17" s="72"/>
      <c r="BN17" s="72"/>
      <c r="BO17" s="72"/>
      <c r="BP17" s="72"/>
      <c r="BQ17" s="72"/>
      <c r="BR17" s="72"/>
      <c r="BS17" s="72"/>
    </row>
    <row r="18" ht="12.75" customHeight="1">
      <c r="A18" s="72"/>
      <c r="B18" s="76" t="s">
        <v>111</v>
      </c>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2"/>
      <c r="AH18" s="72"/>
      <c r="AI18" s="72"/>
      <c r="AJ18" s="70"/>
      <c r="AK18" s="70"/>
      <c r="AL18" s="72"/>
      <c r="AM18" s="72"/>
      <c r="AN18" s="70"/>
      <c r="AO18" s="70"/>
      <c r="AP18" s="70"/>
      <c r="AQ18" s="70"/>
      <c r="AR18" s="70"/>
      <c r="AS18" s="70"/>
      <c r="AT18" s="70"/>
      <c r="AU18" s="70"/>
      <c r="AV18" s="70"/>
      <c r="AW18" s="70"/>
      <c r="AX18" s="70"/>
      <c r="AY18" s="70"/>
      <c r="AZ18" s="70"/>
      <c r="BA18" s="70"/>
      <c r="BB18" s="70"/>
      <c r="BC18" s="70"/>
      <c r="BD18" s="70"/>
      <c r="BE18" s="70"/>
      <c r="BF18" s="72"/>
      <c r="BG18" s="70"/>
      <c r="BH18" s="70"/>
      <c r="BI18" s="70"/>
      <c r="BJ18" s="72"/>
      <c r="BK18" s="72"/>
      <c r="BL18" s="72"/>
      <c r="BM18" s="72"/>
      <c r="BN18" s="72"/>
      <c r="BO18" s="72"/>
      <c r="BP18" s="72"/>
      <c r="BQ18" s="72"/>
      <c r="BR18" s="72"/>
      <c r="BS18" s="72"/>
    </row>
    <row r="19" ht="12.75" customHeight="1">
      <c r="A19" s="72"/>
      <c r="B19" s="79" t="s">
        <v>112</v>
      </c>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2"/>
      <c r="AH19" s="72"/>
      <c r="AI19" s="72"/>
      <c r="AJ19" s="70"/>
      <c r="AK19" s="76" t="s">
        <v>113</v>
      </c>
      <c r="AL19" s="72"/>
      <c r="AM19" s="72"/>
      <c r="AN19" s="70"/>
      <c r="AO19" s="70"/>
      <c r="AP19" s="70"/>
      <c r="AQ19" s="70"/>
      <c r="AR19" s="70"/>
      <c r="AS19" s="70"/>
      <c r="AT19" s="70"/>
      <c r="AU19" s="70"/>
      <c r="AV19" s="70"/>
      <c r="AW19" s="70"/>
      <c r="AX19" s="70"/>
      <c r="AY19" s="70"/>
      <c r="AZ19" s="70"/>
      <c r="BA19" s="70"/>
      <c r="BB19" s="70"/>
      <c r="BC19" s="70"/>
      <c r="BD19" s="70"/>
      <c r="BE19" s="70"/>
      <c r="BF19" s="72"/>
      <c r="BG19" s="70"/>
      <c r="BH19" s="70"/>
      <c r="BI19" s="70"/>
      <c r="BJ19" s="72"/>
      <c r="BK19" s="72"/>
      <c r="BL19" s="72"/>
      <c r="BM19" s="72"/>
      <c r="BN19" s="72"/>
      <c r="BO19" s="72"/>
      <c r="BP19" s="72"/>
      <c r="BQ19" s="72"/>
      <c r="BR19" s="72"/>
      <c r="BS19" s="72"/>
    </row>
    <row r="20" ht="12.75" customHeight="1">
      <c r="A20" s="72"/>
      <c r="B20" s="72"/>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2"/>
      <c r="AH20" s="72"/>
      <c r="AI20" s="72"/>
      <c r="AJ20" s="70"/>
      <c r="AK20" s="70"/>
      <c r="AL20" s="72"/>
      <c r="AM20" s="72"/>
      <c r="AN20" s="70"/>
      <c r="AO20" s="70"/>
      <c r="AP20" s="70"/>
      <c r="AQ20" s="70"/>
      <c r="AR20" s="70"/>
      <c r="AS20" s="70"/>
      <c r="AT20" s="70"/>
      <c r="AU20" s="70"/>
      <c r="AV20" s="70"/>
      <c r="AW20" s="70"/>
      <c r="AX20" s="70"/>
      <c r="AY20" s="70"/>
      <c r="AZ20" s="70"/>
      <c r="BA20" s="70"/>
      <c r="BB20" s="70"/>
      <c r="BC20" s="70"/>
      <c r="BD20" s="70"/>
      <c r="BE20" s="70"/>
      <c r="BF20" s="72"/>
      <c r="BG20" s="70"/>
      <c r="BH20" s="70"/>
      <c r="BI20" s="70"/>
      <c r="BJ20" s="72"/>
      <c r="BK20" s="72"/>
      <c r="BL20" s="72"/>
      <c r="BM20" s="72"/>
      <c r="BN20" s="72"/>
      <c r="BO20" s="72"/>
      <c r="BP20" s="72"/>
      <c r="BQ20" s="72"/>
      <c r="BR20" s="72"/>
      <c r="BS20" s="72"/>
    </row>
    <row r="21" ht="12.75" customHeight="1">
      <c r="A21" s="72"/>
      <c r="B21" s="76" t="s">
        <v>114</v>
      </c>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2"/>
      <c r="AH21" s="72"/>
      <c r="AI21" s="72"/>
      <c r="AJ21" s="70"/>
      <c r="AK21" s="76" t="s">
        <v>115</v>
      </c>
      <c r="AL21" s="72"/>
      <c r="AM21" s="72"/>
      <c r="AN21" s="70"/>
      <c r="AO21" s="70"/>
      <c r="AP21" s="70"/>
      <c r="AQ21" s="70"/>
      <c r="AR21" s="70"/>
      <c r="AS21" s="70"/>
      <c r="AT21" s="70"/>
      <c r="AU21" s="70"/>
      <c r="AV21" s="70"/>
      <c r="AW21" s="70"/>
      <c r="AX21" s="70"/>
      <c r="AY21" s="70"/>
      <c r="AZ21" s="70"/>
      <c r="BA21" s="70"/>
      <c r="BB21" s="70"/>
      <c r="BC21" s="70"/>
      <c r="BD21" s="70"/>
      <c r="BE21" s="70"/>
      <c r="BF21" s="72"/>
      <c r="BG21" s="70"/>
      <c r="BH21" s="70"/>
      <c r="BI21" s="70"/>
      <c r="BJ21" s="72"/>
      <c r="BK21" s="72"/>
      <c r="BL21" s="72"/>
      <c r="BM21" s="72"/>
      <c r="BN21" s="72"/>
      <c r="BO21" s="72"/>
      <c r="BP21" s="72"/>
      <c r="BQ21" s="72"/>
      <c r="BR21" s="72"/>
      <c r="BS21" s="72"/>
    </row>
    <row r="22" ht="12.75" customHeight="1">
      <c r="A22" s="72"/>
      <c r="B22" s="76" t="s">
        <v>116</v>
      </c>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2"/>
      <c r="AH22" s="72"/>
      <c r="AI22" s="72"/>
      <c r="AJ22" s="70"/>
      <c r="AK22" s="76" t="s">
        <v>117</v>
      </c>
      <c r="AL22" s="72"/>
      <c r="AM22" s="72"/>
      <c r="AN22" s="70"/>
      <c r="AO22" s="70"/>
      <c r="AP22" s="70"/>
      <c r="AQ22" s="70"/>
      <c r="AR22" s="70"/>
      <c r="AS22" s="70"/>
      <c r="AT22" s="70"/>
      <c r="AU22" s="70"/>
      <c r="AV22" s="70"/>
      <c r="AW22" s="70"/>
      <c r="AX22" s="70"/>
      <c r="AY22" s="70"/>
      <c r="AZ22" s="70"/>
      <c r="BA22" s="70"/>
      <c r="BB22" s="70"/>
      <c r="BC22" s="70"/>
      <c r="BD22" s="70"/>
      <c r="BE22" s="70"/>
      <c r="BF22" s="72"/>
      <c r="BG22" s="70"/>
      <c r="BH22" s="70"/>
      <c r="BI22" s="70"/>
      <c r="BJ22" s="72"/>
      <c r="BK22" s="72"/>
      <c r="BL22" s="72"/>
      <c r="BM22" s="72"/>
      <c r="BN22" s="72"/>
      <c r="BO22" s="72"/>
      <c r="BP22" s="72"/>
      <c r="BQ22" s="72"/>
      <c r="BR22" s="72"/>
      <c r="BS22" s="72"/>
    </row>
    <row r="23" ht="12.75" customHeight="1">
      <c r="A23" s="72"/>
      <c r="B23" s="76" t="s">
        <v>118</v>
      </c>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2"/>
      <c r="AH23" s="72"/>
      <c r="AI23" s="72"/>
      <c r="AJ23" s="70"/>
      <c r="AK23" s="70"/>
      <c r="AL23" s="72"/>
      <c r="AM23" s="72"/>
      <c r="AN23" s="70"/>
      <c r="AO23" s="70"/>
      <c r="AP23" s="70"/>
      <c r="AQ23" s="70"/>
      <c r="AR23" s="70"/>
      <c r="AS23" s="70"/>
      <c r="AT23" s="70"/>
      <c r="AU23" s="70"/>
      <c r="AV23" s="70"/>
      <c r="AW23" s="70"/>
      <c r="AX23" s="70"/>
      <c r="AY23" s="70"/>
      <c r="AZ23" s="70"/>
      <c r="BA23" s="70"/>
      <c r="BB23" s="70"/>
      <c r="BC23" s="70"/>
      <c r="BD23" s="70"/>
      <c r="BE23" s="70"/>
      <c r="BF23" s="72"/>
      <c r="BG23" s="70"/>
      <c r="BH23" s="70"/>
      <c r="BI23" s="70"/>
      <c r="BJ23" s="72"/>
      <c r="BK23" s="72"/>
      <c r="BL23" s="72"/>
      <c r="BM23" s="72"/>
      <c r="BN23" s="72"/>
      <c r="BO23" s="72"/>
      <c r="BP23" s="72"/>
      <c r="BQ23" s="72"/>
      <c r="BR23" s="72"/>
      <c r="BS23" s="72"/>
    </row>
    <row r="24" ht="12.75" customHeight="1">
      <c r="A24" s="72"/>
      <c r="B24" s="76" t="s">
        <v>119</v>
      </c>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2"/>
      <c r="AH24" s="72"/>
      <c r="AI24" s="72"/>
      <c r="AJ24" s="70"/>
      <c r="AK24" s="70" t="s">
        <v>120</v>
      </c>
      <c r="AL24" s="72"/>
      <c r="AM24" s="72"/>
      <c r="AN24" s="70"/>
      <c r="AO24" s="70"/>
      <c r="AP24" s="70"/>
      <c r="AQ24" s="70"/>
      <c r="AR24" s="70"/>
      <c r="AS24" s="70"/>
      <c r="AT24" s="70"/>
      <c r="AU24" s="70"/>
      <c r="AV24" s="70"/>
      <c r="AW24" s="70"/>
      <c r="AX24" s="70"/>
      <c r="AY24" s="70"/>
      <c r="AZ24" s="70"/>
      <c r="BA24" s="70"/>
      <c r="BB24" s="70"/>
      <c r="BC24" s="70"/>
      <c r="BD24" s="70"/>
      <c r="BE24" s="70"/>
      <c r="BF24" s="72"/>
      <c r="BG24" s="70"/>
      <c r="BH24" s="70"/>
      <c r="BI24" s="70"/>
      <c r="BJ24" s="72"/>
      <c r="BK24" s="72"/>
      <c r="BL24" s="72"/>
      <c r="BM24" s="72"/>
      <c r="BN24" s="72"/>
      <c r="BO24" s="72"/>
      <c r="BP24" s="72"/>
      <c r="BQ24" s="72"/>
      <c r="BR24" s="72"/>
      <c r="BS24" s="72"/>
    </row>
    <row r="25" ht="12.75" customHeight="1">
      <c r="A25" s="72"/>
      <c r="B25" s="76" t="s">
        <v>121</v>
      </c>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2"/>
      <c r="AH25" s="72"/>
      <c r="AI25" s="72"/>
      <c r="AJ25" s="70"/>
      <c r="AK25" s="70"/>
      <c r="AL25" s="72"/>
      <c r="AM25" s="72"/>
      <c r="AN25" s="70"/>
      <c r="AO25" s="70"/>
      <c r="AP25" s="70"/>
      <c r="AQ25" s="70"/>
      <c r="AR25" s="70"/>
      <c r="AS25" s="70"/>
      <c r="AT25" s="70"/>
      <c r="AU25" s="70"/>
      <c r="AV25" s="70"/>
      <c r="AW25" s="70"/>
      <c r="AX25" s="70"/>
      <c r="AY25" s="70"/>
      <c r="AZ25" s="70"/>
      <c r="BA25" s="70"/>
      <c r="BB25" s="70"/>
      <c r="BC25" s="70"/>
      <c r="BD25" s="70"/>
      <c r="BE25" s="70"/>
      <c r="BF25" s="72"/>
      <c r="BG25" s="70"/>
      <c r="BH25" s="70"/>
      <c r="BI25" s="70"/>
      <c r="BJ25" s="72"/>
      <c r="BK25" s="72"/>
      <c r="BL25" s="72"/>
      <c r="BM25" s="72"/>
      <c r="BN25" s="72"/>
      <c r="BO25" s="72"/>
      <c r="BP25" s="72"/>
      <c r="BQ25" s="72"/>
      <c r="BR25" s="72"/>
      <c r="BS25" s="72"/>
    </row>
    <row r="26" ht="12.75" customHeight="1">
      <c r="A26" s="72"/>
      <c r="B26" s="72"/>
      <c r="C26" s="72"/>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2"/>
      <c r="AH26" s="72"/>
      <c r="AI26" s="72"/>
      <c r="AJ26" s="70"/>
      <c r="AK26" s="70" t="s">
        <v>122</v>
      </c>
      <c r="AL26" s="72"/>
      <c r="AM26" s="72"/>
      <c r="AN26" s="70"/>
      <c r="AO26" s="70"/>
      <c r="AP26" s="70"/>
      <c r="AQ26" s="70"/>
      <c r="AR26" s="70"/>
      <c r="AS26" s="70"/>
      <c r="AT26" s="70"/>
      <c r="AU26" s="70"/>
      <c r="AV26" s="70"/>
      <c r="AW26" s="70"/>
      <c r="AX26" s="70"/>
      <c r="AY26" s="70"/>
      <c r="AZ26" s="70"/>
      <c r="BA26" s="70"/>
      <c r="BB26" s="70"/>
      <c r="BC26" s="70"/>
      <c r="BD26" s="70"/>
      <c r="BE26" s="70"/>
      <c r="BF26" s="72"/>
      <c r="BG26" s="70"/>
      <c r="BH26" s="70"/>
      <c r="BI26" s="70"/>
      <c r="BJ26" s="72"/>
      <c r="BK26" s="72"/>
      <c r="BL26" s="72"/>
      <c r="BM26" s="72"/>
      <c r="BN26" s="72"/>
      <c r="BO26" s="72"/>
      <c r="BP26" s="72"/>
      <c r="BQ26" s="72"/>
      <c r="BR26" s="72"/>
      <c r="BS26" s="72"/>
    </row>
    <row r="27" ht="12.75" customHeight="1">
      <c r="A27" s="72"/>
      <c r="B27" s="76" t="s">
        <v>123</v>
      </c>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2"/>
      <c r="AH27" s="72"/>
      <c r="AI27" s="72"/>
      <c r="AJ27" s="70"/>
      <c r="AK27" s="70"/>
      <c r="AL27" s="72"/>
      <c r="AM27" s="72"/>
      <c r="AN27" s="70"/>
      <c r="AO27" s="70"/>
      <c r="AP27" s="70"/>
      <c r="AQ27" s="70"/>
      <c r="AR27" s="70"/>
      <c r="AS27" s="70"/>
      <c r="AT27" s="70"/>
      <c r="AU27" s="70"/>
      <c r="AV27" s="70"/>
      <c r="AW27" s="70"/>
      <c r="AX27" s="70"/>
      <c r="AY27" s="70"/>
      <c r="AZ27" s="70"/>
      <c r="BA27" s="70"/>
      <c r="BB27" s="70"/>
      <c r="BC27" s="70"/>
      <c r="BD27" s="70"/>
      <c r="BE27" s="70"/>
      <c r="BF27" s="72"/>
      <c r="BG27" s="70"/>
      <c r="BH27" s="70"/>
      <c r="BI27" s="70"/>
      <c r="BJ27" s="72"/>
      <c r="BK27" s="72"/>
      <c r="BL27" s="72"/>
      <c r="BM27" s="72"/>
      <c r="BN27" s="72"/>
      <c r="BO27" s="72"/>
      <c r="BP27" s="72"/>
      <c r="BQ27" s="72"/>
      <c r="BR27" s="72"/>
      <c r="BS27" s="72"/>
    </row>
    <row r="28" ht="12.75" customHeight="1">
      <c r="A28" s="72"/>
      <c r="B28" s="70"/>
      <c r="C28" s="70"/>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2"/>
      <c r="AH28" s="72"/>
      <c r="AI28" s="72"/>
      <c r="AJ28" s="70"/>
      <c r="AK28" s="76" t="s">
        <v>124</v>
      </c>
      <c r="AL28" s="72"/>
      <c r="AM28" s="72"/>
      <c r="AN28" s="70"/>
      <c r="AO28" s="70"/>
      <c r="AP28" s="70"/>
      <c r="AQ28" s="70"/>
      <c r="AR28" s="70"/>
      <c r="AS28" s="70"/>
      <c r="AT28" s="70"/>
      <c r="AU28" s="70"/>
      <c r="AV28" s="70"/>
      <c r="AW28" s="70"/>
      <c r="AX28" s="70"/>
      <c r="AY28" s="70"/>
      <c r="AZ28" s="70"/>
      <c r="BA28" s="70"/>
      <c r="BB28" s="70"/>
      <c r="BC28" s="70"/>
      <c r="BD28" s="70"/>
      <c r="BE28" s="70"/>
      <c r="BF28" s="72"/>
      <c r="BG28" s="70"/>
      <c r="BH28" s="70"/>
      <c r="BI28" s="70"/>
      <c r="BJ28" s="72"/>
      <c r="BK28" s="72"/>
      <c r="BL28" s="72"/>
      <c r="BM28" s="72"/>
      <c r="BN28" s="72"/>
      <c r="BO28" s="72"/>
      <c r="BP28" s="72"/>
      <c r="BQ28" s="72"/>
      <c r="BR28" s="72"/>
      <c r="BS28" s="72"/>
    </row>
    <row r="29" ht="12.75" customHeight="1">
      <c r="A29" s="72"/>
      <c r="B29" s="70" t="s">
        <v>125</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2"/>
      <c r="AH29" s="72"/>
      <c r="AI29" s="72"/>
      <c r="AJ29" s="70"/>
      <c r="AK29" s="76" t="s">
        <v>126</v>
      </c>
      <c r="AL29" s="72"/>
      <c r="AM29" s="72"/>
      <c r="AN29" s="70"/>
      <c r="AO29" s="70"/>
      <c r="AP29" s="70"/>
      <c r="AQ29" s="70"/>
      <c r="AR29" s="70"/>
      <c r="AS29" s="70"/>
      <c r="AT29" s="70"/>
      <c r="AU29" s="70"/>
      <c r="AV29" s="70"/>
      <c r="AW29" s="70"/>
      <c r="AX29" s="70"/>
      <c r="AY29" s="70"/>
      <c r="AZ29" s="70"/>
      <c r="BA29" s="70"/>
      <c r="BB29" s="70"/>
      <c r="BC29" s="70"/>
      <c r="BD29" s="70"/>
      <c r="BE29" s="70"/>
      <c r="BF29" s="72"/>
      <c r="BG29" s="70"/>
      <c r="BH29" s="70"/>
      <c r="BI29" s="70"/>
      <c r="BJ29" s="72"/>
      <c r="BK29" s="72"/>
      <c r="BL29" s="72"/>
      <c r="BM29" s="72"/>
      <c r="BN29" s="72"/>
      <c r="BO29" s="72"/>
      <c r="BP29" s="72"/>
      <c r="BQ29" s="72"/>
      <c r="BR29" s="72"/>
      <c r="BS29" s="72"/>
    </row>
    <row r="30" ht="12.75" customHeight="1">
      <c r="A30" s="72"/>
      <c r="B30" s="70"/>
      <c r="C30" s="70"/>
      <c r="D30" s="70"/>
      <c r="E30" s="70"/>
      <c r="F30" s="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2"/>
      <c r="AH30" s="72"/>
      <c r="AI30" s="72"/>
      <c r="AJ30" s="70"/>
      <c r="AK30" s="70"/>
      <c r="AL30" s="72"/>
      <c r="AM30" s="72"/>
      <c r="AN30" s="70"/>
      <c r="AO30" s="70"/>
      <c r="AP30" s="70"/>
      <c r="AQ30" s="70"/>
      <c r="AR30" s="70"/>
      <c r="AS30" s="70"/>
      <c r="AT30" s="70"/>
      <c r="AU30" s="70"/>
      <c r="AV30" s="70"/>
      <c r="AW30" s="70"/>
      <c r="AX30" s="70"/>
      <c r="AY30" s="70"/>
      <c r="AZ30" s="70"/>
      <c r="BA30" s="70"/>
      <c r="BB30" s="70"/>
      <c r="BC30" s="70"/>
      <c r="BD30" s="70"/>
      <c r="BE30" s="70"/>
      <c r="BF30" s="72"/>
      <c r="BG30" s="70"/>
      <c r="BH30" s="70"/>
      <c r="BI30" s="70"/>
      <c r="BJ30" s="72"/>
      <c r="BK30" s="72"/>
      <c r="BL30" s="72"/>
      <c r="BM30" s="72"/>
      <c r="BN30" s="72"/>
      <c r="BO30" s="72"/>
      <c r="BP30" s="72"/>
      <c r="BQ30" s="72"/>
      <c r="BR30" s="72"/>
      <c r="BS30" s="72"/>
    </row>
    <row r="31" ht="12.75" customHeight="1">
      <c r="A31" s="72"/>
      <c r="B31" s="76" t="s">
        <v>127</v>
      </c>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2"/>
      <c r="AH31" s="72"/>
      <c r="AI31" s="72"/>
      <c r="AJ31" s="70"/>
      <c r="AK31" s="70" t="s">
        <v>128</v>
      </c>
      <c r="AL31" s="72"/>
      <c r="AM31" s="72"/>
      <c r="AN31" s="70"/>
      <c r="AO31" s="70"/>
      <c r="AP31" s="70"/>
      <c r="AQ31" s="70"/>
      <c r="AR31" s="70"/>
      <c r="AS31" s="70"/>
      <c r="AT31" s="70"/>
      <c r="AU31" s="70"/>
      <c r="AV31" s="70"/>
      <c r="AW31" s="70"/>
      <c r="AX31" s="70"/>
      <c r="AY31" s="70"/>
      <c r="AZ31" s="70"/>
      <c r="BA31" s="70"/>
      <c r="BB31" s="70"/>
      <c r="BC31" s="70"/>
      <c r="BD31" s="70"/>
      <c r="BE31" s="70"/>
      <c r="BF31" s="72"/>
      <c r="BG31" s="70"/>
      <c r="BH31" s="70"/>
      <c r="BI31" s="70"/>
      <c r="BJ31" s="72"/>
      <c r="BK31" s="72"/>
      <c r="BL31" s="72"/>
      <c r="BM31" s="72"/>
      <c r="BN31" s="72"/>
      <c r="BO31" s="72"/>
      <c r="BP31" s="72"/>
      <c r="BQ31" s="72"/>
      <c r="BR31" s="72"/>
      <c r="BS31" s="72"/>
    </row>
    <row r="32" ht="12.75" customHeight="1">
      <c r="A32" s="72"/>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2"/>
      <c r="AH32" s="72"/>
      <c r="AI32" s="72"/>
      <c r="AJ32" s="70"/>
      <c r="AK32" s="70"/>
      <c r="AL32" s="72"/>
      <c r="AM32" s="72"/>
      <c r="AN32" s="70"/>
      <c r="AO32" s="70"/>
      <c r="AP32" s="70"/>
      <c r="AQ32" s="70"/>
      <c r="AR32" s="70"/>
      <c r="AS32" s="70"/>
      <c r="AT32" s="70"/>
      <c r="AU32" s="70"/>
      <c r="AV32" s="70"/>
      <c r="AW32" s="70"/>
      <c r="AX32" s="70"/>
      <c r="AY32" s="70"/>
      <c r="AZ32" s="70"/>
      <c r="BA32" s="70"/>
      <c r="BB32" s="70"/>
      <c r="BC32" s="70"/>
      <c r="BD32" s="70"/>
      <c r="BE32" s="70"/>
      <c r="BF32" s="72"/>
      <c r="BG32" s="70"/>
      <c r="BH32" s="70"/>
      <c r="BI32" s="70"/>
      <c r="BJ32" s="72"/>
      <c r="BK32" s="72"/>
      <c r="BL32" s="72"/>
      <c r="BM32" s="72"/>
      <c r="BN32" s="72"/>
      <c r="BO32" s="72"/>
      <c r="BP32" s="72"/>
      <c r="BQ32" s="72"/>
      <c r="BR32" s="72"/>
      <c r="BS32" s="72"/>
    </row>
    <row r="33" ht="12.75" customHeight="1">
      <c r="A33" s="72"/>
      <c r="B33" s="76" t="s">
        <v>129</v>
      </c>
      <c r="C33" s="72"/>
      <c r="D33" s="72"/>
      <c r="E33" s="72"/>
      <c r="F33" s="72"/>
      <c r="G33" s="72"/>
      <c r="H33" s="72"/>
      <c r="I33" s="72"/>
      <c r="J33" s="72"/>
      <c r="K33" s="72"/>
      <c r="L33" s="72"/>
      <c r="M33" s="72"/>
      <c r="N33" s="72"/>
      <c r="O33" s="72"/>
      <c r="P33" s="72"/>
      <c r="Q33" s="72"/>
      <c r="R33" s="72"/>
      <c r="S33" s="70"/>
      <c r="T33" s="70"/>
      <c r="U33" s="70"/>
      <c r="V33" s="70"/>
      <c r="W33" s="70"/>
      <c r="X33" s="70"/>
      <c r="Y33" s="70"/>
      <c r="Z33" s="70"/>
      <c r="AA33" s="70"/>
      <c r="AB33" s="70"/>
      <c r="AC33" s="70"/>
      <c r="AD33" s="70"/>
      <c r="AE33" s="70"/>
      <c r="AF33" s="70"/>
      <c r="AG33" s="72"/>
      <c r="AH33" s="72"/>
      <c r="AI33" s="72"/>
      <c r="AJ33" s="70"/>
      <c r="AK33" s="76" t="s">
        <v>130</v>
      </c>
      <c r="AL33" s="72"/>
      <c r="AM33" s="72"/>
      <c r="AN33" s="70"/>
      <c r="AO33" s="70"/>
      <c r="AP33" s="70"/>
      <c r="AQ33" s="70"/>
      <c r="AR33" s="70"/>
      <c r="AS33" s="70"/>
      <c r="AT33" s="70"/>
      <c r="AU33" s="70"/>
      <c r="AV33" s="70"/>
      <c r="AW33" s="70"/>
      <c r="AX33" s="70"/>
      <c r="AY33" s="70"/>
      <c r="AZ33" s="70"/>
      <c r="BA33" s="70"/>
      <c r="BB33" s="70"/>
      <c r="BC33" s="70"/>
      <c r="BD33" s="70"/>
      <c r="BE33" s="70"/>
      <c r="BF33" s="72"/>
      <c r="BG33" s="70"/>
      <c r="BH33" s="70"/>
      <c r="BI33" s="70"/>
      <c r="BJ33" s="72"/>
      <c r="BK33" s="72"/>
      <c r="BL33" s="72"/>
      <c r="BM33" s="72"/>
      <c r="BN33" s="72"/>
      <c r="BO33" s="72"/>
      <c r="BP33" s="72"/>
      <c r="BQ33" s="72"/>
      <c r="BR33" s="72"/>
      <c r="BS33" s="72"/>
    </row>
    <row r="34" ht="12.75" customHeight="1">
      <c r="A34" s="72"/>
      <c r="B34" s="72"/>
      <c r="C34" s="70"/>
      <c r="D34" s="70"/>
      <c r="E34" s="70"/>
      <c r="F34" s="70"/>
      <c r="G34" s="70"/>
      <c r="H34" s="70"/>
      <c r="I34" s="70"/>
      <c r="J34" s="70"/>
      <c r="K34" s="70"/>
      <c r="L34" s="70"/>
      <c r="M34" s="70"/>
      <c r="N34" s="70"/>
      <c r="O34" s="70"/>
      <c r="P34" s="70"/>
      <c r="Q34" s="70"/>
      <c r="R34" s="70"/>
      <c r="S34" s="72"/>
      <c r="T34" s="72"/>
      <c r="U34" s="72"/>
      <c r="V34" s="72"/>
      <c r="W34" s="72"/>
      <c r="X34" s="72"/>
      <c r="Y34" s="72"/>
      <c r="Z34" s="72"/>
      <c r="AA34" s="72"/>
      <c r="AB34" s="72"/>
      <c r="AC34" s="72"/>
      <c r="AD34" s="72"/>
      <c r="AE34" s="72"/>
      <c r="AF34" s="72"/>
      <c r="AG34" s="72"/>
      <c r="AH34" s="72"/>
      <c r="AI34" s="72"/>
      <c r="AJ34" s="70"/>
      <c r="AK34" s="76" t="s">
        <v>131</v>
      </c>
      <c r="AL34" s="72"/>
      <c r="AM34" s="72"/>
      <c r="AN34" s="70"/>
      <c r="AO34" s="70"/>
      <c r="AP34" s="70"/>
      <c r="AQ34" s="70"/>
      <c r="AR34" s="70"/>
      <c r="AS34" s="70"/>
      <c r="AT34" s="70"/>
      <c r="AU34" s="70"/>
      <c r="AV34" s="70"/>
      <c r="AW34" s="70"/>
      <c r="AX34" s="70"/>
      <c r="AY34" s="70"/>
      <c r="AZ34" s="70"/>
      <c r="BA34" s="70"/>
      <c r="BB34" s="70"/>
      <c r="BC34" s="70"/>
      <c r="BD34" s="70"/>
      <c r="BE34" s="70"/>
      <c r="BF34" s="72"/>
      <c r="BG34" s="70"/>
      <c r="BH34" s="70"/>
      <c r="BI34" s="70"/>
      <c r="BJ34" s="72"/>
      <c r="BK34" s="72"/>
      <c r="BL34" s="72"/>
      <c r="BM34" s="72"/>
      <c r="BN34" s="72"/>
      <c r="BO34" s="72"/>
      <c r="BP34" s="72"/>
      <c r="BQ34" s="72"/>
      <c r="BR34" s="72"/>
      <c r="BS34" s="72"/>
    </row>
    <row r="35" ht="12.75" customHeight="1">
      <c r="A35" s="72"/>
      <c r="B35" s="76" t="s">
        <v>132</v>
      </c>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2"/>
      <c r="AH35" s="72"/>
      <c r="AI35" s="72"/>
      <c r="AJ35" s="70"/>
      <c r="AK35" s="70"/>
      <c r="AL35" s="72"/>
      <c r="AM35" s="72"/>
      <c r="AN35" s="70"/>
      <c r="AO35" s="70"/>
      <c r="AP35" s="70"/>
      <c r="AQ35" s="70"/>
      <c r="AR35" s="70"/>
      <c r="AS35" s="70"/>
      <c r="AT35" s="70"/>
      <c r="AU35" s="70"/>
      <c r="AV35" s="70"/>
      <c r="AW35" s="70"/>
      <c r="AX35" s="70"/>
      <c r="AY35" s="70"/>
      <c r="AZ35" s="70"/>
      <c r="BA35" s="70"/>
      <c r="BB35" s="70"/>
      <c r="BC35" s="70"/>
      <c r="BD35" s="70"/>
      <c r="BE35" s="70"/>
      <c r="BF35" s="72"/>
      <c r="BG35" s="70"/>
      <c r="BH35" s="70"/>
      <c r="BI35" s="70"/>
      <c r="BJ35" s="72"/>
      <c r="BK35" s="72"/>
      <c r="BL35" s="72"/>
      <c r="BM35" s="72"/>
      <c r="BN35" s="72"/>
      <c r="BO35" s="72"/>
      <c r="BP35" s="72"/>
      <c r="BQ35" s="72"/>
      <c r="BR35" s="72"/>
      <c r="BS35" s="72"/>
    </row>
    <row r="36" ht="12.75" customHeight="1">
      <c r="A36" s="72"/>
      <c r="B36" s="76" t="s">
        <v>133</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2"/>
      <c r="AH36" s="72"/>
      <c r="AI36" s="72"/>
      <c r="AJ36" s="70"/>
      <c r="AK36" s="76" t="s">
        <v>134</v>
      </c>
      <c r="AL36" s="72"/>
      <c r="AM36" s="72"/>
      <c r="AN36" s="70"/>
      <c r="AO36" s="70"/>
      <c r="AP36" s="70"/>
      <c r="AQ36" s="70"/>
      <c r="AR36" s="70"/>
      <c r="AS36" s="70"/>
      <c r="AT36" s="70"/>
      <c r="AU36" s="70"/>
      <c r="AV36" s="70"/>
      <c r="AW36" s="70"/>
      <c r="AX36" s="70"/>
      <c r="AY36" s="70"/>
      <c r="AZ36" s="70"/>
      <c r="BA36" s="70"/>
      <c r="BB36" s="70"/>
      <c r="BC36" s="70"/>
      <c r="BD36" s="70"/>
      <c r="BE36" s="70"/>
      <c r="BF36" s="72"/>
      <c r="BG36" s="70"/>
      <c r="BH36" s="70"/>
      <c r="BI36" s="70"/>
      <c r="BJ36" s="72"/>
      <c r="BK36" s="72"/>
      <c r="BL36" s="72"/>
      <c r="BM36" s="72"/>
      <c r="BN36" s="72"/>
      <c r="BO36" s="72"/>
      <c r="BP36" s="72"/>
      <c r="BQ36" s="72"/>
      <c r="BR36" s="72"/>
      <c r="BS36" s="72"/>
    </row>
    <row r="37" ht="12.75" customHeight="1">
      <c r="A37" s="72"/>
      <c r="B37" s="76" t="s">
        <v>135</v>
      </c>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2"/>
      <c r="AG37" s="72"/>
      <c r="AH37" s="72"/>
      <c r="AI37" s="72"/>
      <c r="AJ37" s="70"/>
      <c r="AK37" s="76" t="s">
        <v>136</v>
      </c>
      <c r="AL37" s="72"/>
      <c r="AM37" s="72"/>
      <c r="AN37" s="70"/>
      <c r="AO37" s="70"/>
      <c r="AP37" s="70"/>
      <c r="AQ37" s="70"/>
      <c r="AR37" s="70"/>
      <c r="AS37" s="70"/>
      <c r="AT37" s="70"/>
      <c r="AU37" s="70"/>
      <c r="AV37" s="70"/>
      <c r="AW37" s="70"/>
      <c r="AX37" s="70"/>
      <c r="AY37" s="70"/>
      <c r="AZ37" s="70"/>
      <c r="BA37" s="70"/>
      <c r="BB37" s="70"/>
      <c r="BC37" s="70"/>
      <c r="BD37" s="70"/>
      <c r="BE37" s="70"/>
      <c r="BF37" s="72"/>
      <c r="BG37" s="70"/>
      <c r="BH37" s="70"/>
      <c r="BI37" s="70"/>
      <c r="BJ37" s="72"/>
      <c r="BK37" s="72"/>
      <c r="BL37" s="72"/>
      <c r="BM37" s="72"/>
      <c r="BN37" s="72"/>
      <c r="BO37" s="72"/>
      <c r="BP37" s="72"/>
      <c r="BQ37" s="72"/>
      <c r="BR37" s="72"/>
      <c r="BS37" s="72"/>
    </row>
    <row r="38" ht="12.75" customHeight="1">
      <c r="A38" s="72"/>
      <c r="B38" s="72"/>
      <c r="C38" s="72"/>
      <c r="D38" s="80"/>
      <c r="E38" s="81"/>
      <c r="F38" s="81"/>
      <c r="G38" s="82"/>
      <c r="H38" s="82"/>
      <c r="I38" s="82"/>
      <c r="J38" s="83"/>
      <c r="K38" s="83"/>
      <c r="L38" s="82"/>
      <c r="M38" s="82"/>
      <c r="N38" s="83"/>
      <c r="O38" s="82"/>
      <c r="P38" s="83"/>
      <c r="Q38" s="82"/>
      <c r="R38" s="82"/>
      <c r="S38" s="70"/>
      <c r="T38" s="70"/>
      <c r="U38" s="70"/>
      <c r="V38" s="70"/>
      <c r="W38" s="70"/>
      <c r="X38" s="70"/>
      <c r="Y38" s="70"/>
      <c r="Z38" s="70"/>
      <c r="AA38" s="70"/>
      <c r="AB38" s="70"/>
      <c r="AC38" s="70"/>
      <c r="AD38" s="70"/>
      <c r="AE38" s="70"/>
      <c r="AF38" s="72"/>
      <c r="AG38" s="72"/>
      <c r="AH38" s="81"/>
      <c r="AI38" s="84"/>
      <c r="AJ38" s="82"/>
      <c r="AK38" s="85" t="s">
        <v>137</v>
      </c>
      <c r="AL38" s="72"/>
      <c r="AM38" s="72"/>
      <c r="AN38" s="70"/>
      <c r="AO38" s="70"/>
      <c r="AP38" s="70"/>
      <c r="AQ38" s="70"/>
      <c r="AR38" s="70"/>
      <c r="AS38" s="70"/>
      <c r="AT38" s="70"/>
      <c r="AU38" s="70"/>
      <c r="AV38" s="83"/>
      <c r="AW38" s="82"/>
      <c r="AX38" s="82"/>
      <c r="AY38" s="83"/>
      <c r="AZ38" s="82"/>
      <c r="BA38" s="83"/>
      <c r="BB38" s="82"/>
      <c r="BC38" s="82"/>
      <c r="BD38" s="83"/>
      <c r="BE38" s="82"/>
      <c r="BF38" s="72"/>
      <c r="BG38" s="82"/>
      <c r="BH38" s="82"/>
      <c r="BI38" s="83"/>
      <c r="BJ38" s="72"/>
      <c r="BK38" s="72"/>
      <c r="BL38" s="72"/>
      <c r="BM38" s="72"/>
      <c r="BN38" s="72"/>
      <c r="BO38" s="72"/>
      <c r="BP38" s="72"/>
      <c r="BQ38" s="72"/>
      <c r="BR38" s="72"/>
      <c r="BS38" s="72"/>
    </row>
    <row r="39" ht="12.75" customHeight="1">
      <c r="A39" s="72"/>
      <c r="B39" s="76" t="s">
        <v>138</v>
      </c>
      <c r="C39" s="84"/>
      <c r="D39" s="81"/>
      <c r="E39" s="81"/>
      <c r="F39" s="82"/>
      <c r="G39" s="82"/>
      <c r="H39" s="82"/>
      <c r="I39" s="83"/>
      <c r="J39" s="83"/>
      <c r="K39" s="82"/>
      <c r="L39" s="82"/>
      <c r="M39" s="83"/>
      <c r="N39" s="82"/>
      <c r="O39" s="83"/>
      <c r="P39" s="82"/>
      <c r="Q39" s="82"/>
      <c r="R39" s="83"/>
      <c r="S39" s="83"/>
      <c r="T39" s="82"/>
      <c r="U39" s="82"/>
      <c r="V39" s="83"/>
      <c r="W39" s="82"/>
      <c r="X39" s="83"/>
      <c r="Y39" s="83"/>
      <c r="Z39" s="82"/>
      <c r="AA39" s="82"/>
      <c r="AB39" s="83"/>
      <c r="AC39" s="82"/>
      <c r="AD39" s="82"/>
      <c r="AE39" s="83"/>
      <c r="AF39" s="82"/>
      <c r="AG39" s="72"/>
      <c r="AH39" s="82"/>
      <c r="AI39" s="82"/>
      <c r="AJ39" s="82"/>
      <c r="AK39" s="85" t="s">
        <v>139</v>
      </c>
      <c r="AL39" s="72"/>
      <c r="AM39" s="72"/>
      <c r="AN39" s="70"/>
      <c r="AO39" s="70"/>
      <c r="AP39" s="70"/>
      <c r="AQ39" s="70"/>
      <c r="AR39" s="70"/>
      <c r="AS39" s="70"/>
      <c r="AT39" s="70"/>
      <c r="AU39" s="70"/>
      <c r="AV39" s="78"/>
      <c r="AW39" s="78"/>
      <c r="AX39" s="78"/>
      <c r="AY39" s="78"/>
      <c r="AZ39" s="78"/>
      <c r="BA39" s="78"/>
      <c r="BB39" s="78"/>
      <c r="BC39" s="78"/>
      <c r="BD39" s="78"/>
      <c r="BE39" s="78"/>
      <c r="BF39" s="78"/>
      <c r="BG39" s="78"/>
      <c r="BH39" s="78"/>
      <c r="BI39" s="78"/>
      <c r="BJ39" s="78"/>
      <c r="BK39" s="71"/>
      <c r="BL39" s="71"/>
      <c r="BM39" s="71"/>
      <c r="BN39" s="71"/>
      <c r="BO39" s="71"/>
      <c r="BP39" s="71"/>
      <c r="BQ39" s="71"/>
      <c r="BR39" s="71"/>
      <c r="BS39" s="71"/>
    </row>
    <row r="40" ht="12.75" customHeight="1">
      <c r="A40" s="72"/>
      <c r="B40" s="70"/>
      <c r="C40" s="70"/>
      <c r="D40" s="81"/>
      <c r="E40" s="84"/>
      <c r="F40" s="81"/>
      <c r="G40" s="81"/>
      <c r="H40" s="82"/>
      <c r="I40" s="82"/>
      <c r="J40" s="82"/>
      <c r="K40" s="83"/>
      <c r="L40" s="83"/>
      <c r="M40" s="82"/>
      <c r="N40" s="82"/>
      <c r="O40" s="83"/>
      <c r="P40" s="82"/>
      <c r="Q40" s="83"/>
      <c r="R40" s="82"/>
      <c r="S40" s="82"/>
      <c r="T40" s="82"/>
      <c r="U40" s="83"/>
      <c r="V40" s="82"/>
      <c r="W40" s="83"/>
      <c r="X40" s="83"/>
      <c r="Y40" s="82"/>
      <c r="Z40" s="82"/>
      <c r="AA40" s="83"/>
      <c r="AB40" s="82"/>
      <c r="AC40" s="82"/>
      <c r="AD40" s="83"/>
      <c r="AE40" s="82"/>
      <c r="AF40" s="72"/>
      <c r="AG40" s="82"/>
      <c r="AH40" s="82"/>
      <c r="AI40" s="83"/>
      <c r="AJ40" s="82"/>
      <c r="AK40" s="72"/>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1"/>
      <c r="BL40" s="71"/>
      <c r="BM40" s="71"/>
      <c r="BN40" s="71"/>
      <c r="BO40" s="71"/>
      <c r="BP40" s="71"/>
      <c r="BQ40" s="71"/>
      <c r="BR40" s="71"/>
      <c r="BS40" s="71"/>
    </row>
    <row r="41" ht="12.75" customHeight="1">
      <c r="A41" s="70"/>
      <c r="B41" s="72"/>
      <c r="C41" s="72"/>
      <c r="D41" s="72"/>
      <c r="E41" s="72"/>
      <c r="F41" s="72"/>
      <c r="G41" s="72"/>
      <c r="H41" s="72"/>
      <c r="I41" s="72"/>
      <c r="J41" s="72"/>
      <c r="K41" s="72"/>
      <c r="L41" s="72"/>
      <c r="M41" s="72"/>
      <c r="N41" s="72"/>
      <c r="O41" s="72"/>
      <c r="P41" s="72"/>
      <c r="Q41" s="72"/>
      <c r="R41" s="72"/>
      <c r="S41" s="82"/>
      <c r="T41" s="83"/>
      <c r="U41" s="82"/>
      <c r="V41" s="82"/>
      <c r="W41" s="83"/>
      <c r="X41" s="82"/>
      <c r="Y41" s="83"/>
      <c r="Z41" s="83"/>
      <c r="AA41" s="82"/>
      <c r="AB41" s="82"/>
      <c r="AC41" s="83"/>
      <c r="AD41" s="82"/>
      <c r="AE41" s="82"/>
      <c r="AF41" s="83"/>
      <c r="AG41" s="82"/>
      <c r="AH41" s="83"/>
      <c r="AI41" s="82"/>
      <c r="AJ41" s="82"/>
      <c r="AK41" s="83"/>
      <c r="AL41" s="82"/>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1"/>
      <c r="BN41" s="71"/>
      <c r="BO41" s="71"/>
      <c r="BP41" s="71"/>
      <c r="BQ41" s="71"/>
      <c r="BR41" s="71"/>
      <c r="BS41" s="71"/>
    </row>
    <row r="42" ht="12.75" customHeight="1">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1"/>
    </row>
    <row r="43" ht="12.75" customHeight="1">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1"/>
    </row>
    <row r="44" ht="12.75" customHeight="1">
      <c r="A44" s="72"/>
      <c r="B44" s="73" t="s">
        <v>140</v>
      </c>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3" t="s">
        <v>140</v>
      </c>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1"/>
    </row>
    <row r="45" ht="12.75" customHeight="1">
      <c r="A45" s="71"/>
      <c r="B45" s="70"/>
      <c r="C45" s="86"/>
      <c r="D45" s="78"/>
      <c r="E45" s="78"/>
      <c r="F45" s="78"/>
      <c r="G45" s="78"/>
      <c r="H45" s="78"/>
      <c r="I45" s="78"/>
      <c r="J45" s="78"/>
      <c r="K45" s="78"/>
      <c r="L45" s="78"/>
      <c r="M45" s="78"/>
      <c r="N45" s="78"/>
      <c r="O45" s="78"/>
      <c r="P45" s="78"/>
      <c r="Q45" s="78"/>
      <c r="R45" s="78"/>
      <c r="S45" s="78"/>
      <c r="T45" s="78"/>
      <c r="U45" s="78"/>
      <c r="V45" s="78"/>
      <c r="W45" s="78"/>
      <c r="X45" s="78"/>
      <c r="Y45" s="78"/>
      <c r="Z45" s="78"/>
      <c r="AA45" s="70"/>
      <c r="AB45" s="70"/>
      <c r="AC45" s="70"/>
      <c r="AD45" s="70"/>
      <c r="AE45" s="70"/>
      <c r="AF45" s="70"/>
      <c r="AG45" s="70"/>
      <c r="AH45" s="70"/>
      <c r="AI45" s="70"/>
      <c r="AJ45" s="70"/>
      <c r="AK45" s="70"/>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row>
    <row r="46" ht="12.75" customHeight="1">
      <c r="A46" s="71"/>
      <c r="B46" s="86"/>
      <c r="C46" s="78"/>
      <c r="D46" s="78"/>
      <c r="E46" s="78"/>
      <c r="F46" s="78"/>
      <c r="G46" s="78"/>
      <c r="H46" s="78"/>
      <c r="I46" s="78"/>
      <c r="J46" s="78"/>
      <c r="K46" s="78"/>
      <c r="L46" s="78"/>
      <c r="M46" s="78"/>
      <c r="N46" s="78"/>
      <c r="O46" s="78"/>
      <c r="P46" s="78"/>
      <c r="Q46" s="78"/>
      <c r="R46" s="87" t="s">
        <v>141</v>
      </c>
      <c r="S46" s="88"/>
      <c r="T46" s="88"/>
      <c r="U46" s="88"/>
      <c r="V46" s="88"/>
      <c r="W46" s="88"/>
      <c r="X46" s="88"/>
      <c r="Y46" s="88"/>
      <c r="Z46" s="88"/>
      <c r="AA46" s="88"/>
      <c r="AB46" s="88"/>
      <c r="AC46" s="88"/>
      <c r="AD46" s="89"/>
      <c r="AE46" s="89"/>
      <c r="AF46" s="89"/>
      <c r="AG46" s="89"/>
      <c r="AH46" s="89"/>
      <c r="AI46" s="89"/>
      <c r="AJ46" s="87" t="s">
        <v>142</v>
      </c>
      <c r="AK46" s="88"/>
      <c r="AL46" s="88"/>
      <c r="AM46" s="90"/>
      <c r="AN46" s="90"/>
      <c r="AO46" s="90"/>
      <c r="AP46" s="91"/>
      <c r="AQ46" s="91"/>
      <c r="AR46" s="91"/>
      <c r="AS46" s="91"/>
      <c r="AT46" s="91"/>
      <c r="AU46" s="91"/>
      <c r="AV46" s="91"/>
      <c r="AW46" s="91"/>
      <c r="AX46" s="91"/>
      <c r="AY46" s="91"/>
      <c r="AZ46" s="91"/>
      <c r="BA46" s="91"/>
      <c r="BB46" s="91"/>
      <c r="BC46" s="91"/>
      <c r="BD46" s="91"/>
      <c r="BE46" s="91"/>
      <c r="BF46" s="91"/>
      <c r="BG46" s="91"/>
      <c r="BH46" s="91"/>
      <c r="BI46" s="90"/>
      <c r="BJ46" s="90"/>
      <c r="BK46" s="90"/>
      <c r="BL46" s="91"/>
      <c r="BM46" s="91"/>
      <c r="BN46" s="91"/>
      <c r="BO46" s="91"/>
      <c r="BP46" s="91"/>
      <c r="BQ46" s="91"/>
      <c r="BR46" s="92"/>
      <c r="BS46" s="72"/>
    </row>
    <row r="47" ht="12.75" customHeight="1">
      <c r="A47" s="93"/>
      <c r="B47" s="94"/>
      <c r="C47" s="95"/>
      <c r="D47" s="94"/>
      <c r="E47" s="95"/>
      <c r="F47" s="95"/>
      <c r="G47" s="94"/>
      <c r="H47" s="95"/>
      <c r="I47" s="94"/>
      <c r="J47" s="96"/>
      <c r="K47" s="95"/>
      <c r="L47" s="96"/>
      <c r="M47" s="95"/>
      <c r="N47" s="96"/>
      <c r="O47" s="97" t="s">
        <v>143</v>
      </c>
      <c r="P47" s="95"/>
      <c r="Q47" s="96"/>
      <c r="R47" s="98"/>
      <c r="S47" s="96"/>
      <c r="T47" s="94"/>
      <c r="U47" s="95"/>
      <c r="V47" s="97"/>
      <c r="W47" s="94" t="s">
        <v>144</v>
      </c>
      <c r="X47" s="99"/>
      <c r="Y47" s="100"/>
      <c r="Z47" s="95"/>
      <c r="AA47" s="96"/>
      <c r="AB47" s="94"/>
      <c r="AC47" s="95"/>
      <c r="AD47" s="97"/>
      <c r="AE47" s="94"/>
      <c r="AF47" s="95"/>
      <c r="AG47" s="96"/>
      <c r="AH47" s="98"/>
      <c r="AI47" s="96"/>
      <c r="AJ47" s="98"/>
      <c r="AK47" s="96"/>
      <c r="AL47" s="94"/>
      <c r="AM47" s="95"/>
      <c r="AN47" s="101"/>
      <c r="AO47" s="95"/>
      <c r="AP47" s="96"/>
      <c r="AQ47" s="95"/>
      <c r="AR47" s="96"/>
      <c r="AS47" s="95"/>
      <c r="AT47" s="96"/>
      <c r="AU47" s="97"/>
      <c r="AV47" s="95"/>
      <c r="AW47" s="94"/>
      <c r="AX47" s="95"/>
      <c r="AY47" s="96"/>
      <c r="AZ47" s="95"/>
      <c r="BA47" s="96"/>
      <c r="BB47" s="95"/>
      <c r="BC47" s="96"/>
      <c r="BD47" s="95"/>
      <c r="BE47" s="96"/>
      <c r="BF47" s="95"/>
      <c r="BG47" s="96"/>
      <c r="BH47" s="95"/>
      <c r="BI47" s="95"/>
      <c r="BJ47" s="98"/>
      <c r="BK47" s="95"/>
      <c r="BL47" s="96"/>
      <c r="BM47" s="95"/>
      <c r="BN47" s="95"/>
      <c r="BO47" s="94" t="s">
        <v>145</v>
      </c>
      <c r="BP47" s="99"/>
      <c r="BQ47" s="99"/>
      <c r="BR47" s="100"/>
      <c r="BS47" s="93"/>
    </row>
    <row r="48" ht="12.75" customHeight="1">
      <c r="A48" s="93"/>
      <c r="B48" s="102"/>
      <c r="C48" s="103"/>
      <c r="D48" s="102"/>
      <c r="E48" s="103"/>
      <c r="F48" s="103"/>
      <c r="G48" s="102"/>
      <c r="H48" s="103"/>
      <c r="I48" s="102"/>
      <c r="J48" s="104"/>
      <c r="K48" s="103"/>
      <c r="L48" s="104"/>
      <c r="M48" s="105" t="s">
        <v>146</v>
      </c>
      <c r="N48" s="106"/>
      <c r="O48" s="105" t="s">
        <v>147</v>
      </c>
      <c r="P48" s="103"/>
      <c r="Q48" s="104"/>
      <c r="R48" s="107"/>
      <c r="S48" s="108"/>
      <c r="T48" s="102"/>
      <c r="U48" s="103"/>
      <c r="V48" s="105"/>
      <c r="W48" s="109"/>
      <c r="Y48" s="106"/>
      <c r="Z48" s="103"/>
      <c r="AA48" s="104"/>
      <c r="AB48" s="102"/>
      <c r="AC48" s="103"/>
      <c r="AD48" s="105"/>
      <c r="AE48" s="102"/>
      <c r="AF48" s="103"/>
      <c r="AG48" s="110"/>
      <c r="AH48" s="102"/>
      <c r="AI48" s="104"/>
      <c r="AJ48" s="102"/>
      <c r="AK48" s="104"/>
      <c r="AL48" s="102"/>
      <c r="AM48" s="103"/>
      <c r="AN48" s="102" t="s">
        <v>148</v>
      </c>
      <c r="AO48" s="103"/>
      <c r="AP48" s="110"/>
      <c r="AQ48" s="105"/>
      <c r="AR48" s="104"/>
      <c r="AS48" s="102"/>
      <c r="AT48" s="104"/>
      <c r="AU48" s="102"/>
      <c r="AV48" s="104"/>
      <c r="AW48" s="108"/>
      <c r="AX48" s="103"/>
      <c r="AY48" s="104"/>
      <c r="AZ48" s="105"/>
      <c r="BA48" s="103"/>
      <c r="BB48" s="102"/>
      <c r="BC48" s="104"/>
      <c r="BD48" s="102"/>
      <c r="BE48" s="104"/>
      <c r="BF48" s="102"/>
      <c r="BG48" s="104"/>
      <c r="BH48" s="102"/>
      <c r="BI48" s="103"/>
      <c r="BJ48" s="102" t="s">
        <v>149</v>
      </c>
      <c r="BK48" s="103"/>
      <c r="BL48" s="110"/>
      <c r="BM48" s="105"/>
      <c r="BN48" s="103"/>
      <c r="BO48" s="109"/>
      <c r="BR48" s="106"/>
      <c r="BS48" s="108"/>
    </row>
    <row r="49" ht="12.75" customHeight="1">
      <c r="A49" s="93"/>
      <c r="B49" s="102"/>
      <c r="C49" s="103"/>
      <c r="D49" s="102"/>
      <c r="E49" s="103"/>
      <c r="F49" s="103"/>
      <c r="G49" s="102"/>
      <c r="H49" s="103"/>
      <c r="I49" s="102" t="s">
        <v>51</v>
      </c>
      <c r="J49" s="104"/>
      <c r="K49" s="103"/>
      <c r="L49" s="104"/>
      <c r="N49" s="106"/>
      <c r="O49" s="105" t="s">
        <v>150</v>
      </c>
      <c r="P49" s="103"/>
      <c r="Q49" s="104"/>
      <c r="R49" s="111" t="s">
        <v>151</v>
      </c>
      <c r="S49" s="104"/>
      <c r="T49" s="102"/>
      <c r="U49" s="103"/>
      <c r="V49" s="105"/>
      <c r="W49" s="109"/>
      <c r="Y49" s="106"/>
      <c r="Z49" s="103" t="s">
        <v>152</v>
      </c>
      <c r="AA49" s="104"/>
      <c r="AB49" s="102" t="s">
        <v>153</v>
      </c>
      <c r="AC49" s="103"/>
      <c r="AD49" s="105"/>
      <c r="AE49" s="102" t="s">
        <v>154</v>
      </c>
      <c r="AF49" s="103"/>
      <c r="AG49" s="110"/>
      <c r="AH49" s="102" t="s">
        <v>155</v>
      </c>
      <c r="AI49" s="104"/>
      <c r="AJ49" s="102" t="s">
        <v>156</v>
      </c>
      <c r="AK49" s="104"/>
      <c r="AL49" s="102" t="s">
        <v>157</v>
      </c>
      <c r="AM49" s="103"/>
      <c r="AN49" s="102" t="s">
        <v>158</v>
      </c>
      <c r="AO49" s="103"/>
      <c r="AP49" s="110"/>
      <c r="AQ49" s="105"/>
      <c r="AR49" s="104"/>
      <c r="AS49" s="102" t="s">
        <v>159</v>
      </c>
      <c r="AT49" s="104"/>
      <c r="AU49" s="102" t="s">
        <v>160</v>
      </c>
      <c r="AV49" s="104"/>
      <c r="AW49" s="102" t="s">
        <v>161</v>
      </c>
      <c r="AX49" s="103"/>
      <c r="AY49" s="104"/>
      <c r="AZ49" s="105" t="s">
        <v>162</v>
      </c>
      <c r="BA49" s="103"/>
      <c r="BB49" s="102"/>
      <c r="BC49" s="104"/>
      <c r="BD49" s="102"/>
      <c r="BE49" s="104"/>
      <c r="BF49" s="102"/>
      <c r="BG49" s="104"/>
      <c r="BH49" s="102"/>
      <c r="BI49" s="103"/>
      <c r="BJ49" s="102" t="s">
        <v>163</v>
      </c>
      <c r="BK49" s="103"/>
      <c r="BL49" s="110"/>
      <c r="BM49" s="105"/>
      <c r="BN49" s="103"/>
      <c r="BO49" s="109"/>
      <c r="BR49" s="106"/>
      <c r="BS49" s="108"/>
    </row>
    <row r="50" ht="12.75" customHeight="1">
      <c r="A50" s="93"/>
      <c r="B50" s="102"/>
      <c r="C50" s="103"/>
      <c r="D50" s="102"/>
      <c r="E50" s="103"/>
      <c r="F50" s="103"/>
      <c r="G50" s="102"/>
      <c r="H50" s="103"/>
      <c r="I50" s="102" t="s">
        <v>164</v>
      </c>
      <c r="J50" s="104"/>
      <c r="K50" s="105" t="s">
        <v>165</v>
      </c>
      <c r="L50" s="104"/>
      <c r="N50" s="106"/>
      <c r="O50" s="105" t="s">
        <v>166</v>
      </c>
      <c r="P50" s="103"/>
      <c r="Q50" s="104"/>
      <c r="R50" s="102" t="s">
        <v>167</v>
      </c>
      <c r="S50" s="106"/>
      <c r="T50" s="102" t="s">
        <v>168</v>
      </c>
      <c r="U50" s="103"/>
      <c r="V50" s="105"/>
      <c r="W50" s="109"/>
      <c r="Y50" s="106"/>
      <c r="Z50" s="105" t="s">
        <v>169</v>
      </c>
      <c r="AA50" s="104"/>
      <c r="AB50" s="102" t="s">
        <v>170</v>
      </c>
      <c r="AC50" s="103"/>
      <c r="AD50" s="112"/>
      <c r="AE50" s="113" t="s">
        <v>171</v>
      </c>
      <c r="AF50" s="103"/>
      <c r="AG50" s="110"/>
      <c r="AH50" s="102" t="s">
        <v>172</v>
      </c>
      <c r="AI50" s="104"/>
      <c r="AJ50" s="102" t="s">
        <v>173</v>
      </c>
      <c r="AK50" s="104"/>
      <c r="AL50" s="102" t="s">
        <v>174</v>
      </c>
      <c r="AM50" s="103"/>
      <c r="AN50" s="102" t="s">
        <v>175</v>
      </c>
      <c r="AO50" s="103"/>
      <c r="AP50" s="110"/>
      <c r="AQ50" s="105" t="s">
        <v>176</v>
      </c>
      <c r="AR50" s="104"/>
      <c r="AS50" s="102" t="s">
        <v>177</v>
      </c>
      <c r="AT50" s="104"/>
      <c r="AU50" s="102" t="s">
        <v>177</v>
      </c>
      <c r="AV50" s="104"/>
      <c r="AW50" s="102" t="s">
        <v>178</v>
      </c>
      <c r="AX50" s="103"/>
      <c r="AY50" s="104"/>
      <c r="AZ50" s="105" t="s">
        <v>179</v>
      </c>
      <c r="BA50" s="103"/>
      <c r="BB50" s="102" t="s">
        <v>180</v>
      </c>
      <c r="BC50" s="104"/>
      <c r="BD50" s="102" t="s">
        <v>181</v>
      </c>
      <c r="BE50" s="104"/>
      <c r="BF50" s="102" t="s">
        <v>182</v>
      </c>
      <c r="BG50" s="104"/>
      <c r="BH50" s="102" t="s">
        <v>183</v>
      </c>
      <c r="BI50" s="103"/>
      <c r="BJ50" s="102" t="s">
        <v>184</v>
      </c>
      <c r="BK50" s="103"/>
      <c r="BL50" s="110"/>
      <c r="BM50" s="105" t="s">
        <v>50</v>
      </c>
      <c r="BN50" s="103"/>
      <c r="BO50" s="109"/>
      <c r="BR50" s="106"/>
      <c r="BS50" s="108"/>
    </row>
    <row r="51" ht="12.75" customHeight="1">
      <c r="A51" s="93"/>
      <c r="B51" s="102"/>
      <c r="C51" s="103"/>
      <c r="D51" s="102" t="s">
        <v>185</v>
      </c>
      <c r="E51" s="103"/>
      <c r="F51" s="103"/>
      <c r="G51" s="102" t="s">
        <v>186</v>
      </c>
      <c r="H51" s="103"/>
      <c r="I51" s="114" t="s">
        <v>187</v>
      </c>
      <c r="J51" s="115"/>
      <c r="K51" s="116" t="s">
        <v>188</v>
      </c>
      <c r="L51" s="115"/>
      <c r="M51" s="28"/>
      <c r="N51" s="117"/>
      <c r="O51" s="116" t="s">
        <v>189</v>
      </c>
      <c r="P51" s="118"/>
      <c r="Q51" s="115"/>
      <c r="R51" s="119" t="s">
        <v>190</v>
      </c>
      <c r="S51" s="115"/>
      <c r="T51" s="114" t="s">
        <v>191</v>
      </c>
      <c r="U51" s="118"/>
      <c r="V51" s="116"/>
      <c r="W51" s="114" t="s">
        <v>192</v>
      </c>
      <c r="X51" s="103"/>
      <c r="Y51" s="104"/>
      <c r="Z51" s="116" t="s">
        <v>193</v>
      </c>
      <c r="AA51" s="115"/>
      <c r="AB51" s="114" t="s">
        <v>194</v>
      </c>
      <c r="AC51" s="118"/>
      <c r="AD51" s="116"/>
      <c r="AE51" s="114" t="s">
        <v>195</v>
      </c>
      <c r="AF51" s="118"/>
      <c r="AG51" s="120"/>
      <c r="AH51" s="114" t="s">
        <v>196</v>
      </c>
      <c r="AI51" s="115"/>
      <c r="AJ51" s="114" t="s">
        <v>197</v>
      </c>
      <c r="AK51" s="115"/>
      <c r="AL51" s="114" t="s">
        <v>198</v>
      </c>
      <c r="AM51" s="118"/>
      <c r="AN51" s="114" t="s">
        <v>199</v>
      </c>
      <c r="AO51" s="118"/>
      <c r="AP51" s="120"/>
      <c r="AQ51" s="116" t="s">
        <v>200</v>
      </c>
      <c r="AR51" s="115"/>
      <c r="AS51" s="114" t="s">
        <v>201</v>
      </c>
      <c r="AT51" s="115"/>
      <c r="AU51" s="114" t="s">
        <v>202</v>
      </c>
      <c r="AV51" s="115"/>
      <c r="AW51" s="114" t="s">
        <v>203</v>
      </c>
      <c r="AX51" s="118"/>
      <c r="AY51" s="115"/>
      <c r="AZ51" s="116" t="s">
        <v>204</v>
      </c>
      <c r="BA51" s="118"/>
      <c r="BB51" s="114" t="s">
        <v>205</v>
      </c>
      <c r="BC51" s="115"/>
      <c r="BD51" s="114" t="s">
        <v>206</v>
      </c>
      <c r="BE51" s="115"/>
      <c r="BF51" s="114" t="s">
        <v>207</v>
      </c>
      <c r="BG51" s="115"/>
      <c r="BH51" s="114" t="s">
        <v>208</v>
      </c>
      <c r="BI51" s="118"/>
      <c r="BJ51" s="114" t="s">
        <v>209</v>
      </c>
      <c r="BK51" s="118"/>
      <c r="BL51" s="120"/>
      <c r="BM51" s="116" t="s">
        <v>210</v>
      </c>
      <c r="BN51" s="118"/>
      <c r="BO51" s="121"/>
      <c r="BP51" s="28"/>
      <c r="BQ51" s="28"/>
      <c r="BR51" s="117"/>
      <c r="BS51" s="108"/>
    </row>
    <row r="52" ht="12.75" customHeight="1">
      <c r="A52" s="71"/>
      <c r="B52" s="122" t="s">
        <v>211</v>
      </c>
      <c r="C52" s="123"/>
      <c r="D52" s="122" t="s">
        <v>212</v>
      </c>
      <c r="E52" s="124"/>
      <c r="F52" s="123"/>
      <c r="G52" s="122" t="s">
        <v>213</v>
      </c>
      <c r="H52" s="125"/>
      <c r="I52" s="126"/>
      <c r="J52" s="127">
        <v>1.0</v>
      </c>
      <c r="K52" s="126"/>
      <c r="L52" s="127">
        <v>2.0</v>
      </c>
      <c r="M52" s="126"/>
      <c r="N52" s="127">
        <v>3.0</v>
      </c>
      <c r="O52" s="128"/>
      <c r="P52" s="129"/>
      <c r="Q52" s="127">
        <v>4.0</v>
      </c>
      <c r="R52" s="126"/>
      <c r="S52" s="127">
        <v>5.0</v>
      </c>
      <c r="T52" s="130">
        <v>6.0</v>
      </c>
      <c r="U52" s="131"/>
      <c r="V52" s="132"/>
      <c r="W52" s="126"/>
      <c r="X52" s="133"/>
      <c r="Y52" s="134">
        <v>7.0</v>
      </c>
      <c r="Z52" s="126"/>
      <c r="AA52" s="127">
        <v>8.0</v>
      </c>
      <c r="AB52" s="130">
        <v>9.0</v>
      </c>
      <c r="AC52" s="131"/>
      <c r="AD52" s="132"/>
      <c r="AE52" s="130">
        <v>10.0</v>
      </c>
      <c r="AF52" s="131"/>
      <c r="AG52" s="132"/>
      <c r="AH52" s="135">
        <v>11.0</v>
      </c>
      <c r="AI52" s="132"/>
      <c r="AJ52" s="126"/>
      <c r="AK52" s="127">
        <v>12.0</v>
      </c>
      <c r="AL52" s="136"/>
      <c r="AM52" s="137">
        <v>13.0</v>
      </c>
      <c r="AN52" s="130">
        <v>14.0</v>
      </c>
      <c r="AO52" s="131"/>
      <c r="AP52" s="132"/>
      <c r="AQ52" s="136"/>
      <c r="AR52" s="137">
        <v>15.0</v>
      </c>
      <c r="AS52" s="136"/>
      <c r="AT52" s="137">
        <v>16.0</v>
      </c>
      <c r="AU52" s="136"/>
      <c r="AV52" s="137">
        <v>17.0</v>
      </c>
      <c r="AW52" s="136"/>
      <c r="AX52" s="138"/>
      <c r="AY52" s="137">
        <v>18.0</v>
      </c>
      <c r="AZ52" s="136"/>
      <c r="BA52" s="137">
        <v>19.0</v>
      </c>
      <c r="BB52" s="126"/>
      <c r="BC52" s="130">
        <v>20.0</v>
      </c>
      <c r="BD52" s="126"/>
      <c r="BE52" s="130">
        <v>21.0</v>
      </c>
      <c r="BF52" s="126"/>
      <c r="BG52" s="130">
        <v>22.0</v>
      </c>
      <c r="BH52" s="126"/>
      <c r="BI52" s="127">
        <v>23.0</v>
      </c>
      <c r="BJ52" s="130">
        <v>24.0</v>
      </c>
      <c r="BK52" s="131"/>
      <c r="BL52" s="132"/>
      <c r="BM52" s="126"/>
      <c r="BN52" s="130">
        <v>25.0</v>
      </c>
      <c r="BO52" s="126"/>
      <c r="BP52" s="131"/>
      <c r="BQ52" s="131"/>
      <c r="BR52" s="132"/>
      <c r="BS52" s="71"/>
    </row>
    <row r="53" ht="12.75" customHeight="1">
      <c r="A53" s="71"/>
      <c r="B53" s="139"/>
      <c r="C53" s="140"/>
      <c r="D53" s="141"/>
      <c r="E53" s="142"/>
      <c r="F53" s="140"/>
      <c r="G53" s="141"/>
      <c r="H53" s="140"/>
      <c r="I53" s="143"/>
      <c r="J53" s="140"/>
      <c r="K53" s="144"/>
      <c r="L53" s="140"/>
      <c r="M53" s="145"/>
      <c r="N53" s="140"/>
      <c r="O53" s="146"/>
      <c r="P53" s="142"/>
      <c r="Q53" s="140"/>
      <c r="R53" s="147"/>
      <c r="S53" s="140"/>
      <c r="T53" s="148"/>
      <c r="U53" s="142"/>
      <c r="V53" s="140"/>
      <c r="W53" s="148"/>
      <c r="X53" s="142"/>
      <c r="Y53" s="140"/>
      <c r="Z53" s="149"/>
      <c r="AA53" s="140"/>
      <c r="AB53" s="148"/>
      <c r="AC53" s="142"/>
      <c r="AD53" s="140"/>
      <c r="AE53" s="148"/>
      <c r="AF53" s="142"/>
      <c r="AG53" s="140"/>
      <c r="AH53" s="145"/>
      <c r="AI53" s="140"/>
      <c r="AJ53" s="145"/>
      <c r="AK53" s="140"/>
      <c r="AL53" s="145"/>
      <c r="AM53" s="140"/>
      <c r="AN53" s="148"/>
      <c r="AO53" s="142"/>
      <c r="AP53" s="140"/>
      <c r="AQ53" s="145"/>
      <c r="AR53" s="140"/>
      <c r="AS53" s="145"/>
      <c r="AT53" s="140"/>
      <c r="AU53" s="145"/>
      <c r="AV53" s="140"/>
      <c r="AW53" s="148"/>
      <c r="AX53" s="142"/>
      <c r="AY53" s="140"/>
      <c r="AZ53" s="145"/>
      <c r="BA53" s="140"/>
      <c r="BB53" s="145"/>
      <c r="BC53" s="140"/>
      <c r="BD53" s="145"/>
      <c r="BE53" s="140"/>
      <c r="BF53" s="145"/>
      <c r="BG53" s="140"/>
      <c r="BH53" s="145"/>
      <c r="BI53" s="140"/>
      <c r="BJ53" s="148"/>
      <c r="BK53" s="142"/>
      <c r="BL53" s="140"/>
      <c r="BM53" s="145"/>
      <c r="BN53" s="140"/>
      <c r="BO53" s="150"/>
      <c r="BP53" s="142"/>
      <c r="BQ53" s="142"/>
      <c r="BR53" s="140"/>
      <c r="BS53" s="151"/>
    </row>
    <row r="54" ht="12.75" customHeight="1">
      <c r="A54" s="71"/>
      <c r="B54" s="152"/>
      <c r="C54" s="140"/>
      <c r="D54" s="153"/>
      <c r="E54" s="142"/>
      <c r="F54" s="140"/>
      <c r="G54" s="153"/>
      <c r="H54" s="140"/>
      <c r="I54" s="154"/>
      <c r="J54" s="140"/>
      <c r="K54" s="155"/>
      <c r="L54" s="140"/>
      <c r="M54" s="156"/>
      <c r="N54" s="140"/>
      <c r="O54" s="157"/>
      <c r="P54" s="142"/>
      <c r="Q54" s="140"/>
      <c r="R54" s="158"/>
      <c r="S54" s="140"/>
      <c r="T54" s="159"/>
      <c r="U54" s="142"/>
      <c r="V54" s="140"/>
      <c r="W54" s="159"/>
      <c r="X54" s="142"/>
      <c r="Y54" s="140"/>
      <c r="Z54" s="160"/>
      <c r="AA54" s="140"/>
      <c r="AB54" s="159"/>
      <c r="AC54" s="142"/>
      <c r="AD54" s="140"/>
      <c r="AE54" s="159"/>
      <c r="AF54" s="142"/>
      <c r="AG54" s="140"/>
      <c r="AH54" s="156"/>
      <c r="AI54" s="140"/>
      <c r="AJ54" s="156"/>
      <c r="AK54" s="140"/>
      <c r="AL54" s="156"/>
      <c r="AM54" s="140"/>
      <c r="AN54" s="159"/>
      <c r="AO54" s="142"/>
      <c r="AP54" s="140"/>
      <c r="AQ54" s="156"/>
      <c r="AR54" s="140"/>
      <c r="AS54" s="156"/>
      <c r="AT54" s="140"/>
      <c r="AU54" s="156"/>
      <c r="AV54" s="140"/>
      <c r="AW54" s="159"/>
      <c r="AX54" s="142"/>
      <c r="AY54" s="140"/>
      <c r="AZ54" s="156"/>
      <c r="BA54" s="140"/>
      <c r="BB54" s="156"/>
      <c r="BC54" s="140"/>
      <c r="BD54" s="156"/>
      <c r="BE54" s="140"/>
      <c r="BF54" s="156"/>
      <c r="BG54" s="140"/>
      <c r="BH54" s="156"/>
      <c r="BI54" s="140"/>
      <c r="BJ54" s="159"/>
      <c r="BK54" s="142"/>
      <c r="BL54" s="140"/>
      <c r="BM54" s="156"/>
      <c r="BN54" s="140"/>
      <c r="BO54" s="161"/>
      <c r="BP54" s="28"/>
      <c r="BQ54" s="28"/>
      <c r="BR54" s="117"/>
      <c r="BS54" s="162"/>
    </row>
    <row r="55" ht="12.75" customHeight="1">
      <c r="A55" s="71"/>
      <c r="B55" s="139"/>
      <c r="C55" s="140"/>
      <c r="D55" s="141"/>
      <c r="E55" s="142"/>
      <c r="F55" s="140"/>
      <c r="G55" s="141"/>
      <c r="H55" s="140"/>
      <c r="I55" s="143"/>
      <c r="J55" s="140"/>
      <c r="K55" s="144"/>
      <c r="L55" s="140"/>
      <c r="M55" s="145"/>
      <c r="N55" s="140"/>
      <c r="O55" s="146"/>
      <c r="P55" s="142"/>
      <c r="Q55" s="140"/>
      <c r="R55" s="147"/>
      <c r="S55" s="140"/>
      <c r="T55" s="148"/>
      <c r="U55" s="142"/>
      <c r="V55" s="140"/>
      <c r="W55" s="148"/>
      <c r="X55" s="142"/>
      <c r="Y55" s="140"/>
      <c r="Z55" s="149"/>
      <c r="AA55" s="140"/>
      <c r="AB55" s="148"/>
      <c r="AC55" s="142"/>
      <c r="AD55" s="140"/>
      <c r="AE55" s="148"/>
      <c r="AF55" s="142"/>
      <c r="AG55" s="140"/>
      <c r="AH55" s="145"/>
      <c r="AI55" s="140"/>
      <c r="AJ55" s="145"/>
      <c r="AK55" s="140"/>
      <c r="AL55" s="145"/>
      <c r="AM55" s="140"/>
      <c r="AN55" s="148"/>
      <c r="AO55" s="142"/>
      <c r="AP55" s="140"/>
      <c r="AQ55" s="145"/>
      <c r="AR55" s="140"/>
      <c r="AS55" s="145"/>
      <c r="AT55" s="140"/>
      <c r="AU55" s="145"/>
      <c r="AV55" s="140"/>
      <c r="AW55" s="148"/>
      <c r="AX55" s="142"/>
      <c r="AY55" s="140"/>
      <c r="AZ55" s="145"/>
      <c r="BA55" s="140"/>
      <c r="BB55" s="145"/>
      <c r="BC55" s="140"/>
      <c r="BD55" s="145"/>
      <c r="BE55" s="140"/>
      <c r="BF55" s="145"/>
      <c r="BG55" s="140"/>
      <c r="BH55" s="145"/>
      <c r="BI55" s="140"/>
      <c r="BJ55" s="148"/>
      <c r="BK55" s="142"/>
      <c r="BL55" s="140"/>
      <c r="BM55" s="145"/>
      <c r="BN55" s="140"/>
      <c r="BO55" s="150"/>
      <c r="BP55" s="142"/>
      <c r="BQ55" s="142"/>
      <c r="BR55" s="140"/>
      <c r="BS55" s="151"/>
    </row>
    <row r="56" ht="12.75" customHeight="1">
      <c r="A56" s="71"/>
      <c r="B56" s="152"/>
      <c r="C56" s="140"/>
      <c r="D56" s="153"/>
      <c r="E56" s="142"/>
      <c r="F56" s="140"/>
      <c r="G56" s="153"/>
      <c r="H56" s="140"/>
      <c r="I56" s="154"/>
      <c r="J56" s="140"/>
      <c r="K56" s="155"/>
      <c r="L56" s="140"/>
      <c r="M56" s="156"/>
      <c r="N56" s="140"/>
      <c r="O56" s="157"/>
      <c r="P56" s="142"/>
      <c r="Q56" s="140"/>
      <c r="R56" s="158"/>
      <c r="S56" s="140"/>
      <c r="T56" s="159"/>
      <c r="U56" s="142"/>
      <c r="V56" s="140"/>
      <c r="W56" s="159"/>
      <c r="X56" s="142"/>
      <c r="Y56" s="140"/>
      <c r="Z56" s="160"/>
      <c r="AA56" s="140"/>
      <c r="AB56" s="159"/>
      <c r="AC56" s="142"/>
      <c r="AD56" s="140"/>
      <c r="AE56" s="159"/>
      <c r="AF56" s="142"/>
      <c r="AG56" s="140"/>
      <c r="AH56" s="156"/>
      <c r="AI56" s="140"/>
      <c r="AJ56" s="156"/>
      <c r="AK56" s="140"/>
      <c r="AL56" s="156"/>
      <c r="AM56" s="140"/>
      <c r="AN56" s="159"/>
      <c r="AO56" s="142"/>
      <c r="AP56" s="140"/>
      <c r="AQ56" s="156"/>
      <c r="AR56" s="140"/>
      <c r="AS56" s="156"/>
      <c r="AT56" s="140"/>
      <c r="AU56" s="156"/>
      <c r="AV56" s="140"/>
      <c r="AW56" s="159"/>
      <c r="AX56" s="142"/>
      <c r="AY56" s="140"/>
      <c r="AZ56" s="156"/>
      <c r="BA56" s="140"/>
      <c r="BB56" s="156"/>
      <c r="BC56" s="140"/>
      <c r="BD56" s="156"/>
      <c r="BE56" s="140"/>
      <c r="BF56" s="156"/>
      <c r="BG56" s="140"/>
      <c r="BH56" s="156"/>
      <c r="BI56" s="140"/>
      <c r="BJ56" s="159"/>
      <c r="BK56" s="142"/>
      <c r="BL56" s="140"/>
      <c r="BM56" s="156"/>
      <c r="BN56" s="140"/>
      <c r="BO56" s="161"/>
      <c r="BP56" s="28"/>
      <c r="BQ56" s="28"/>
      <c r="BR56" s="117"/>
      <c r="BS56" s="151"/>
    </row>
    <row r="57" ht="12.75" customHeight="1">
      <c r="A57" s="71"/>
      <c r="B57" s="163"/>
      <c r="C57" s="100"/>
      <c r="D57" s="164"/>
      <c r="E57" s="99"/>
      <c r="F57" s="100"/>
      <c r="G57" s="164"/>
      <c r="H57" s="100"/>
      <c r="I57" s="165"/>
      <c r="J57" s="100"/>
      <c r="K57" s="166"/>
      <c r="L57" s="100"/>
      <c r="M57" s="167"/>
      <c r="N57" s="100"/>
      <c r="O57" s="168"/>
      <c r="P57" s="99"/>
      <c r="Q57" s="100"/>
      <c r="R57" s="169"/>
      <c r="S57" s="100"/>
      <c r="T57" s="170"/>
      <c r="U57" s="99"/>
      <c r="V57" s="100"/>
      <c r="W57" s="170"/>
      <c r="X57" s="99"/>
      <c r="Y57" s="100"/>
      <c r="Z57" s="171"/>
      <c r="AA57" s="100"/>
      <c r="AB57" s="170"/>
      <c r="AC57" s="99"/>
      <c r="AD57" s="100"/>
      <c r="AE57" s="170"/>
      <c r="AF57" s="99"/>
      <c r="AG57" s="100"/>
      <c r="AH57" s="167"/>
      <c r="AI57" s="100"/>
      <c r="AJ57" s="167"/>
      <c r="AK57" s="100"/>
      <c r="AL57" s="167"/>
      <c r="AM57" s="100"/>
      <c r="AN57" s="170"/>
      <c r="AO57" s="99"/>
      <c r="AP57" s="100"/>
      <c r="AQ57" s="167"/>
      <c r="AR57" s="100"/>
      <c r="AS57" s="167"/>
      <c r="AT57" s="100"/>
      <c r="AU57" s="167"/>
      <c r="AV57" s="100"/>
      <c r="AW57" s="170"/>
      <c r="AX57" s="99"/>
      <c r="AY57" s="100"/>
      <c r="AZ57" s="167"/>
      <c r="BA57" s="100"/>
      <c r="BB57" s="167"/>
      <c r="BC57" s="100"/>
      <c r="BD57" s="167"/>
      <c r="BE57" s="100"/>
      <c r="BF57" s="167"/>
      <c r="BG57" s="100"/>
      <c r="BH57" s="167"/>
      <c r="BI57" s="100"/>
      <c r="BJ57" s="170"/>
      <c r="BK57" s="99"/>
      <c r="BL57" s="100"/>
      <c r="BM57" s="167"/>
      <c r="BN57" s="100"/>
      <c r="BO57" s="150"/>
      <c r="BP57" s="142"/>
      <c r="BQ57" s="142"/>
      <c r="BR57" s="140"/>
      <c r="BS57" s="151"/>
    </row>
    <row r="58" ht="12.75" customHeight="1">
      <c r="A58" s="71"/>
      <c r="B58" s="172"/>
      <c r="C58" s="173"/>
      <c r="D58" s="174"/>
      <c r="E58" s="175"/>
      <c r="F58" s="173"/>
      <c r="G58" s="174"/>
      <c r="H58" s="173"/>
      <c r="I58" s="176"/>
      <c r="J58" s="173"/>
      <c r="K58" s="177"/>
      <c r="L58" s="173"/>
      <c r="M58" s="178"/>
      <c r="N58" s="173"/>
      <c r="O58" s="179"/>
      <c r="P58" s="175"/>
      <c r="Q58" s="173"/>
      <c r="R58" s="180"/>
      <c r="S58" s="173"/>
      <c r="T58" s="181"/>
      <c r="U58" s="175"/>
      <c r="V58" s="173"/>
      <c r="W58" s="181"/>
      <c r="X58" s="175"/>
      <c r="Y58" s="173"/>
      <c r="Z58" s="182"/>
      <c r="AA58" s="173"/>
      <c r="AB58" s="181"/>
      <c r="AC58" s="175"/>
      <c r="AD58" s="173"/>
      <c r="AE58" s="181"/>
      <c r="AF58" s="175"/>
      <c r="AG58" s="173"/>
      <c r="AH58" s="178"/>
      <c r="AI58" s="173"/>
      <c r="AJ58" s="178"/>
      <c r="AK58" s="173"/>
      <c r="AL58" s="178"/>
      <c r="AM58" s="173"/>
      <c r="AN58" s="181"/>
      <c r="AO58" s="175"/>
      <c r="AP58" s="173"/>
      <c r="AQ58" s="178"/>
      <c r="AR58" s="173"/>
      <c r="AS58" s="178"/>
      <c r="AT58" s="173"/>
      <c r="AU58" s="178"/>
      <c r="AV58" s="173"/>
      <c r="AW58" s="181"/>
      <c r="AX58" s="175"/>
      <c r="AY58" s="173"/>
      <c r="AZ58" s="178"/>
      <c r="BA58" s="173"/>
      <c r="BB58" s="178"/>
      <c r="BC58" s="173"/>
      <c r="BD58" s="178"/>
      <c r="BE58" s="173"/>
      <c r="BF58" s="178"/>
      <c r="BG58" s="173"/>
      <c r="BH58" s="178"/>
      <c r="BI58" s="173"/>
      <c r="BJ58" s="181"/>
      <c r="BK58" s="175"/>
      <c r="BL58" s="173"/>
      <c r="BM58" s="178"/>
      <c r="BN58" s="173"/>
      <c r="BO58" s="183"/>
      <c r="BP58" s="131"/>
      <c r="BQ58" s="131"/>
      <c r="BR58" s="132"/>
      <c r="BS58" s="151"/>
    </row>
    <row r="59" ht="12.75" customHeight="1">
      <c r="A59" s="71"/>
      <c r="B59" s="139"/>
      <c r="C59" s="140"/>
      <c r="D59" s="141"/>
      <c r="E59" s="142"/>
      <c r="F59" s="140"/>
      <c r="G59" s="141"/>
      <c r="H59" s="140"/>
      <c r="I59" s="143"/>
      <c r="J59" s="140"/>
      <c r="K59" s="144"/>
      <c r="L59" s="140"/>
      <c r="M59" s="145"/>
      <c r="N59" s="140"/>
      <c r="O59" s="146"/>
      <c r="P59" s="142"/>
      <c r="Q59" s="140"/>
      <c r="R59" s="147"/>
      <c r="S59" s="140"/>
      <c r="T59" s="148"/>
      <c r="U59" s="142"/>
      <c r="V59" s="140"/>
      <c r="W59" s="148"/>
      <c r="X59" s="142"/>
      <c r="Y59" s="140"/>
      <c r="Z59" s="149"/>
      <c r="AA59" s="140"/>
      <c r="AB59" s="148"/>
      <c r="AC59" s="142"/>
      <c r="AD59" s="140"/>
      <c r="AE59" s="148"/>
      <c r="AF59" s="142"/>
      <c r="AG59" s="140"/>
      <c r="AH59" s="145"/>
      <c r="AI59" s="140"/>
      <c r="AJ59" s="145"/>
      <c r="AK59" s="140"/>
      <c r="AL59" s="145"/>
      <c r="AM59" s="140"/>
      <c r="AN59" s="148"/>
      <c r="AO59" s="142"/>
      <c r="AP59" s="140"/>
      <c r="AQ59" s="145"/>
      <c r="AR59" s="140"/>
      <c r="AS59" s="145"/>
      <c r="AT59" s="140"/>
      <c r="AU59" s="145"/>
      <c r="AV59" s="140"/>
      <c r="AW59" s="148"/>
      <c r="AX59" s="142"/>
      <c r="AY59" s="140"/>
      <c r="AZ59" s="145"/>
      <c r="BA59" s="140"/>
      <c r="BB59" s="145"/>
      <c r="BC59" s="140"/>
      <c r="BD59" s="145"/>
      <c r="BE59" s="140"/>
      <c r="BF59" s="145"/>
      <c r="BG59" s="140"/>
      <c r="BH59" s="145"/>
      <c r="BI59" s="140"/>
      <c r="BJ59" s="148"/>
      <c r="BK59" s="142"/>
      <c r="BL59" s="140"/>
      <c r="BM59" s="145"/>
      <c r="BN59" s="140"/>
      <c r="BO59" s="150"/>
      <c r="BP59" s="142"/>
      <c r="BQ59" s="142"/>
      <c r="BR59" s="140"/>
      <c r="BS59" s="151"/>
    </row>
    <row r="60" ht="12.75" customHeight="1">
      <c r="A60" s="71"/>
      <c r="B60" s="152"/>
      <c r="C60" s="140"/>
      <c r="D60" s="153"/>
      <c r="E60" s="142"/>
      <c r="F60" s="140"/>
      <c r="G60" s="153"/>
      <c r="H60" s="140"/>
      <c r="I60" s="154"/>
      <c r="J60" s="140"/>
      <c r="K60" s="155"/>
      <c r="L60" s="140"/>
      <c r="M60" s="156"/>
      <c r="N60" s="140"/>
      <c r="O60" s="157"/>
      <c r="P60" s="142"/>
      <c r="Q60" s="140"/>
      <c r="R60" s="158"/>
      <c r="S60" s="140"/>
      <c r="T60" s="159"/>
      <c r="U60" s="142"/>
      <c r="V60" s="140"/>
      <c r="W60" s="159"/>
      <c r="X60" s="142"/>
      <c r="Y60" s="140"/>
      <c r="Z60" s="160"/>
      <c r="AA60" s="140"/>
      <c r="AB60" s="159"/>
      <c r="AC60" s="142"/>
      <c r="AD60" s="140"/>
      <c r="AE60" s="159"/>
      <c r="AF60" s="142"/>
      <c r="AG60" s="140"/>
      <c r="AH60" s="156"/>
      <c r="AI60" s="140"/>
      <c r="AJ60" s="156"/>
      <c r="AK60" s="140"/>
      <c r="AL60" s="156"/>
      <c r="AM60" s="140"/>
      <c r="AN60" s="159"/>
      <c r="AO60" s="142"/>
      <c r="AP60" s="140"/>
      <c r="AQ60" s="156"/>
      <c r="AR60" s="140"/>
      <c r="AS60" s="156"/>
      <c r="AT60" s="140"/>
      <c r="AU60" s="156"/>
      <c r="AV60" s="140"/>
      <c r="AW60" s="159"/>
      <c r="AX60" s="142"/>
      <c r="AY60" s="140"/>
      <c r="AZ60" s="156"/>
      <c r="BA60" s="140"/>
      <c r="BB60" s="156"/>
      <c r="BC60" s="140"/>
      <c r="BD60" s="156"/>
      <c r="BE60" s="140"/>
      <c r="BF60" s="156"/>
      <c r="BG60" s="140"/>
      <c r="BH60" s="156"/>
      <c r="BI60" s="140"/>
      <c r="BJ60" s="159"/>
      <c r="BK60" s="142"/>
      <c r="BL60" s="140"/>
      <c r="BM60" s="156"/>
      <c r="BN60" s="140"/>
      <c r="BO60" s="161"/>
      <c r="BP60" s="28"/>
      <c r="BQ60" s="28"/>
      <c r="BR60" s="117"/>
      <c r="BS60" s="151"/>
    </row>
    <row r="61" ht="12.75" customHeight="1">
      <c r="A61" s="71"/>
      <c r="B61" s="139"/>
      <c r="C61" s="140"/>
      <c r="D61" s="141"/>
      <c r="E61" s="142"/>
      <c r="F61" s="140"/>
      <c r="G61" s="141"/>
      <c r="H61" s="140"/>
      <c r="I61" s="143"/>
      <c r="J61" s="140"/>
      <c r="K61" s="144"/>
      <c r="L61" s="140"/>
      <c r="M61" s="145"/>
      <c r="N61" s="140"/>
      <c r="O61" s="146"/>
      <c r="P61" s="142"/>
      <c r="Q61" s="140"/>
      <c r="R61" s="147"/>
      <c r="S61" s="140"/>
      <c r="T61" s="148"/>
      <c r="U61" s="142"/>
      <c r="V61" s="140"/>
      <c r="W61" s="148"/>
      <c r="X61" s="142"/>
      <c r="Y61" s="140"/>
      <c r="Z61" s="149"/>
      <c r="AA61" s="140"/>
      <c r="AB61" s="148"/>
      <c r="AC61" s="142"/>
      <c r="AD61" s="140"/>
      <c r="AE61" s="148"/>
      <c r="AF61" s="142"/>
      <c r="AG61" s="140"/>
      <c r="AH61" s="145"/>
      <c r="AI61" s="140"/>
      <c r="AJ61" s="145"/>
      <c r="AK61" s="140"/>
      <c r="AL61" s="145"/>
      <c r="AM61" s="140"/>
      <c r="AN61" s="148"/>
      <c r="AO61" s="142"/>
      <c r="AP61" s="140"/>
      <c r="AQ61" s="145"/>
      <c r="AR61" s="140"/>
      <c r="AS61" s="145"/>
      <c r="AT61" s="140"/>
      <c r="AU61" s="145"/>
      <c r="AV61" s="140"/>
      <c r="AW61" s="148"/>
      <c r="AX61" s="142"/>
      <c r="AY61" s="140"/>
      <c r="AZ61" s="145"/>
      <c r="BA61" s="140"/>
      <c r="BB61" s="145"/>
      <c r="BC61" s="140"/>
      <c r="BD61" s="145"/>
      <c r="BE61" s="140"/>
      <c r="BF61" s="145"/>
      <c r="BG61" s="140"/>
      <c r="BH61" s="145"/>
      <c r="BI61" s="140"/>
      <c r="BJ61" s="148"/>
      <c r="BK61" s="142"/>
      <c r="BL61" s="140"/>
      <c r="BM61" s="145"/>
      <c r="BN61" s="140"/>
      <c r="BO61" s="150"/>
      <c r="BP61" s="142"/>
      <c r="BQ61" s="142"/>
      <c r="BR61" s="140"/>
      <c r="BS61" s="151"/>
    </row>
    <row r="62" ht="12.75" customHeight="1">
      <c r="A62" s="71"/>
      <c r="B62" s="152"/>
      <c r="C62" s="140"/>
      <c r="D62" s="153"/>
      <c r="E62" s="142"/>
      <c r="F62" s="140"/>
      <c r="G62" s="153"/>
      <c r="H62" s="140"/>
      <c r="I62" s="154"/>
      <c r="J62" s="140"/>
      <c r="K62" s="155"/>
      <c r="L62" s="140"/>
      <c r="M62" s="156"/>
      <c r="N62" s="140"/>
      <c r="O62" s="157"/>
      <c r="P62" s="142"/>
      <c r="Q62" s="140"/>
      <c r="R62" s="158"/>
      <c r="S62" s="140"/>
      <c r="T62" s="159"/>
      <c r="U62" s="142"/>
      <c r="V62" s="140"/>
      <c r="W62" s="159"/>
      <c r="X62" s="142"/>
      <c r="Y62" s="140"/>
      <c r="Z62" s="160"/>
      <c r="AA62" s="140"/>
      <c r="AB62" s="159"/>
      <c r="AC62" s="142"/>
      <c r="AD62" s="140"/>
      <c r="AE62" s="159"/>
      <c r="AF62" s="142"/>
      <c r="AG62" s="140"/>
      <c r="AH62" s="156"/>
      <c r="AI62" s="140"/>
      <c r="AJ62" s="156"/>
      <c r="AK62" s="140"/>
      <c r="AL62" s="156"/>
      <c r="AM62" s="140"/>
      <c r="AN62" s="159"/>
      <c r="AO62" s="142"/>
      <c r="AP62" s="140"/>
      <c r="AQ62" s="156"/>
      <c r="AR62" s="140"/>
      <c r="AS62" s="156"/>
      <c r="AT62" s="140"/>
      <c r="AU62" s="156"/>
      <c r="AV62" s="140"/>
      <c r="AW62" s="159"/>
      <c r="AX62" s="142"/>
      <c r="AY62" s="140"/>
      <c r="AZ62" s="156"/>
      <c r="BA62" s="140"/>
      <c r="BB62" s="156"/>
      <c r="BC62" s="140"/>
      <c r="BD62" s="156"/>
      <c r="BE62" s="140"/>
      <c r="BF62" s="156"/>
      <c r="BG62" s="140"/>
      <c r="BH62" s="156"/>
      <c r="BI62" s="140"/>
      <c r="BJ62" s="159"/>
      <c r="BK62" s="142"/>
      <c r="BL62" s="140"/>
      <c r="BM62" s="156"/>
      <c r="BN62" s="140"/>
      <c r="BO62" s="161"/>
      <c r="BP62" s="28"/>
      <c r="BQ62" s="28"/>
      <c r="BR62" s="117"/>
      <c r="BS62" s="151"/>
    </row>
    <row r="63" ht="12.75" customHeight="1">
      <c r="A63" s="71"/>
      <c r="B63" s="163"/>
      <c r="C63" s="100"/>
      <c r="D63" s="164"/>
      <c r="E63" s="99"/>
      <c r="F63" s="100"/>
      <c r="G63" s="164"/>
      <c r="H63" s="100"/>
      <c r="I63" s="165"/>
      <c r="J63" s="100"/>
      <c r="K63" s="166"/>
      <c r="L63" s="100"/>
      <c r="M63" s="167"/>
      <c r="N63" s="100"/>
      <c r="O63" s="168"/>
      <c r="P63" s="99"/>
      <c r="Q63" s="100"/>
      <c r="R63" s="169"/>
      <c r="S63" s="100"/>
      <c r="T63" s="170"/>
      <c r="U63" s="99"/>
      <c r="V63" s="100"/>
      <c r="W63" s="170"/>
      <c r="X63" s="99"/>
      <c r="Y63" s="100"/>
      <c r="Z63" s="171"/>
      <c r="AA63" s="100"/>
      <c r="AB63" s="170"/>
      <c r="AC63" s="99"/>
      <c r="AD63" s="100"/>
      <c r="AE63" s="170"/>
      <c r="AF63" s="99"/>
      <c r="AG63" s="100"/>
      <c r="AH63" s="167"/>
      <c r="AI63" s="100"/>
      <c r="AJ63" s="167"/>
      <c r="AK63" s="100"/>
      <c r="AL63" s="167"/>
      <c r="AM63" s="100"/>
      <c r="AN63" s="170"/>
      <c r="AO63" s="99"/>
      <c r="AP63" s="100"/>
      <c r="AQ63" s="167"/>
      <c r="AR63" s="100"/>
      <c r="AS63" s="167"/>
      <c r="AT63" s="100"/>
      <c r="AU63" s="167"/>
      <c r="AV63" s="100"/>
      <c r="AW63" s="170"/>
      <c r="AX63" s="99"/>
      <c r="AY63" s="100"/>
      <c r="AZ63" s="167"/>
      <c r="BA63" s="100"/>
      <c r="BB63" s="167"/>
      <c r="BC63" s="100"/>
      <c r="BD63" s="167"/>
      <c r="BE63" s="100"/>
      <c r="BF63" s="167"/>
      <c r="BG63" s="100"/>
      <c r="BH63" s="167"/>
      <c r="BI63" s="100"/>
      <c r="BJ63" s="170"/>
      <c r="BK63" s="99"/>
      <c r="BL63" s="100"/>
      <c r="BM63" s="167"/>
      <c r="BN63" s="100"/>
      <c r="BO63" s="150"/>
      <c r="BP63" s="142"/>
      <c r="BQ63" s="142"/>
      <c r="BR63" s="140"/>
      <c r="BS63" s="151"/>
    </row>
    <row r="64" ht="12.75" customHeight="1">
      <c r="A64" s="71"/>
      <c r="B64" s="172"/>
      <c r="C64" s="173"/>
      <c r="D64" s="174"/>
      <c r="E64" s="175"/>
      <c r="F64" s="173"/>
      <c r="G64" s="174"/>
      <c r="H64" s="173"/>
      <c r="I64" s="176"/>
      <c r="J64" s="173"/>
      <c r="K64" s="177"/>
      <c r="L64" s="173"/>
      <c r="M64" s="178"/>
      <c r="N64" s="173"/>
      <c r="O64" s="179"/>
      <c r="P64" s="175"/>
      <c r="Q64" s="173"/>
      <c r="R64" s="180"/>
      <c r="S64" s="173"/>
      <c r="T64" s="181"/>
      <c r="U64" s="175"/>
      <c r="V64" s="173"/>
      <c r="W64" s="181"/>
      <c r="X64" s="175"/>
      <c r="Y64" s="173"/>
      <c r="Z64" s="182"/>
      <c r="AA64" s="173"/>
      <c r="AB64" s="181"/>
      <c r="AC64" s="175"/>
      <c r="AD64" s="173"/>
      <c r="AE64" s="181"/>
      <c r="AF64" s="175"/>
      <c r="AG64" s="173"/>
      <c r="AH64" s="178"/>
      <c r="AI64" s="173"/>
      <c r="AJ64" s="178"/>
      <c r="AK64" s="173"/>
      <c r="AL64" s="178"/>
      <c r="AM64" s="173"/>
      <c r="AN64" s="181"/>
      <c r="AO64" s="175"/>
      <c r="AP64" s="173"/>
      <c r="AQ64" s="178"/>
      <c r="AR64" s="173"/>
      <c r="AS64" s="178"/>
      <c r="AT64" s="173"/>
      <c r="AU64" s="178"/>
      <c r="AV64" s="173"/>
      <c r="AW64" s="181"/>
      <c r="AX64" s="175"/>
      <c r="AY64" s="173"/>
      <c r="AZ64" s="178"/>
      <c r="BA64" s="173"/>
      <c r="BB64" s="178"/>
      <c r="BC64" s="173"/>
      <c r="BD64" s="178"/>
      <c r="BE64" s="173"/>
      <c r="BF64" s="178"/>
      <c r="BG64" s="173"/>
      <c r="BH64" s="178"/>
      <c r="BI64" s="173"/>
      <c r="BJ64" s="181"/>
      <c r="BK64" s="175"/>
      <c r="BL64" s="173"/>
      <c r="BM64" s="178"/>
      <c r="BN64" s="173"/>
      <c r="BO64" s="183"/>
      <c r="BP64" s="131"/>
      <c r="BQ64" s="131"/>
      <c r="BR64" s="132"/>
      <c r="BS64" s="151"/>
    </row>
    <row r="65" ht="12.75" customHeight="1">
      <c r="A65" s="71"/>
      <c r="B65" s="139"/>
      <c r="C65" s="140"/>
      <c r="D65" s="141"/>
      <c r="E65" s="142"/>
      <c r="F65" s="140"/>
      <c r="G65" s="141"/>
      <c r="H65" s="140"/>
      <c r="I65" s="143"/>
      <c r="J65" s="140"/>
      <c r="K65" s="144"/>
      <c r="L65" s="140"/>
      <c r="M65" s="145"/>
      <c r="N65" s="140"/>
      <c r="O65" s="146"/>
      <c r="P65" s="142"/>
      <c r="Q65" s="140"/>
      <c r="R65" s="147"/>
      <c r="S65" s="140"/>
      <c r="T65" s="148"/>
      <c r="U65" s="142"/>
      <c r="V65" s="140"/>
      <c r="W65" s="148"/>
      <c r="X65" s="142"/>
      <c r="Y65" s="140"/>
      <c r="Z65" s="149"/>
      <c r="AA65" s="140"/>
      <c r="AB65" s="148"/>
      <c r="AC65" s="142"/>
      <c r="AD65" s="140"/>
      <c r="AE65" s="148"/>
      <c r="AF65" s="142"/>
      <c r="AG65" s="140"/>
      <c r="AH65" s="145"/>
      <c r="AI65" s="140"/>
      <c r="AJ65" s="145"/>
      <c r="AK65" s="140"/>
      <c r="AL65" s="145"/>
      <c r="AM65" s="140"/>
      <c r="AN65" s="148"/>
      <c r="AO65" s="142"/>
      <c r="AP65" s="140"/>
      <c r="AQ65" s="145"/>
      <c r="AR65" s="140"/>
      <c r="AS65" s="145"/>
      <c r="AT65" s="140"/>
      <c r="AU65" s="145"/>
      <c r="AV65" s="140"/>
      <c r="AW65" s="148"/>
      <c r="AX65" s="142"/>
      <c r="AY65" s="140"/>
      <c r="AZ65" s="145"/>
      <c r="BA65" s="140"/>
      <c r="BB65" s="145"/>
      <c r="BC65" s="140"/>
      <c r="BD65" s="145"/>
      <c r="BE65" s="140"/>
      <c r="BF65" s="145"/>
      <c r="BG65" s="140"/>
      <c r="BH65" s="145"/>
      <c r="BI65" s="140"/>
      <c r="BJ65" s="148"/>
      <c r="BK65" s="142"/>
      <c r="BL65" s="140"/>
      <c r="BM65" s="145"/>
      <c r="BN65" s="140"/>
      <c r="BO65" s="150"/>
      <c r="BP65" s="142"/>
      <c r="BQ65" s="142"/>
      <c r="BR65" s="140"/>
      <c r="BS65" s="151"/>
    </row>
    <row r="66" ht="12.75" customHeight="1">
      <c r="A66" s="71"/>
      <c r="B66" s="152"/>
      <c r="C66" s="140"/>
      <c r="D66" s="153"/>
      <c r="E66" s="142"/>
      <c r="F66" s="140"/>
      <c r="G66" s="153"/>
      <c r="H66" s="140"/>
      <c r="I66" s="154"/>
      <c r="J66" s="140"/>
      <c r="K66" s="155"/>
      <c r="L66" s="140"/>
      <c r="M66" s="156"/>
      <c r="N66" s="140"/>
      <c r="O66" s="157"/>
      <c r="P66" s="142"/>
      <c r="Q66" s="140"/>
      <c r="R66" s="158"/>
      <c r="S66" s="140"/>
      <c r="T66" s="159"/>
      <c r="U66" s="142"/>
      <c r="V66" s="140"/>
      <c r="W66" s="159"/>
      <c r="X66" s="142"/>
      <c r="Y66" s="140"/>
      <c r="Z66" s="160"/>
      <c r="AA66" s="140"/>
      <c r="AB66" s="159"/>
      <c r="AC66" s="142"/>
      <c r="AD66" s="140"/>
      <c r="AE66" s="159"/>
      <c r="AF66" s="142"/>
      <c r="AG66" s="140"/>
      <c r="AH66" s="156"/>
      <c r="AI66" s="140"/>
      <c r="AJ66" s="156"/>
      <c r="AK66" s="140"/>
      <c r="AL66" s="156"/>
      <c r="AM66" s="140"/>
      <c r="AN66" s="159"/>
      <c r="AO66" s="142"/>
      <c r="AP66" s="140"/>
      <c r="AQ66" s="156"/>
      <c r="AR66" s="140"/>
      <c r="AS66" s="156"/>
      <c r="AT66" s="140"/>
      <c r="AU66" s="156"/>
      <c r="AV66" s="140"/>
      <c r="AW66" s="159"/>
      <c r="AX66" s="142"/>
      <c r="AY66" s="140"/>
      <c r="AZ66" s="156"/>
      <c r="BA66" s="140"/>
      <c r="BB66" s="156"/>
      <c r="BC66" s="140"/>
      <c r="BD66" s="156"/>
      <c r="BE66" s="140"/>
      <c r="BF66" s="156"/>
      <c r="BG66" s="140"/>
      <c r="BH66" s="156"/>
      <c r="BI66" s="140"/>
      <c r="BJ66" s="159"/>
      <c r="BK66" s="142"/>
      <c r="BL66" s="140"/>
      <c r="BM66" s="156"/>
      <c r="BN66" s="140"/>
      <c r="BO66" s="161"/>
      <c r="BP66" s="28"/>
      <c r="BQ66" s="28"/>
      <c r="BR66" s="117"/>
      <c r="BS66" s="151"/>
    </row>
    <row r="67" ht="12.75" customHeight="1">
      <c r="A67" s="71"/>
      <c r="B67" s="139"/>
      <c r="C67" s="140"/>
      <c r="D67" s="141"/>
      <c r="E67" s="142"/>
      <c r="F67" s="140"/>
      <c r="G67" s="141"/>
      <c r="H67" s="140"/>
      <c r="I67" s="143"/>
      <c r="J67" s="140"/>
      <c r="K67" s="144"/>
      <c r="L67" s="140"/>
      <c r="M67" s="145"/>
      <c r="N67" s="140"/>
      <c r="O67" s="146"/>
      <c r="P67" s="142"/>
      <c r="Q67" s="140"/>
      <c r="R67" s="147"/>
      <c r="S67" s="140"/>
      <c r="T67" s="148"/>
      <c r="U67" s="142"/>
      <c r="V67" s="140"/>
      <c r="W67" s="148"/>
      <c r="X67" s="142"/>
      <c r="Y67" s="140"/>
      <c r="Z67" s="149"/>
      <c r="AA67" s="140"/>
      <c r="AB67" s="148"/>
      <c r="AC67" s="142"/>
      <c r="AD67" s="140"/>
      <c r="AE67" s="148"/>
      <c r="AF67" s="142"/>
      <c r="AG67" s="140"/>
      <c r="AH67" s="145"/>
      <c r="AI67" s="140"/>
      <c r="AJ67" s="145"/>
      <c r="AK67" s="140"/>
      <c r="AL67" s="145"/>
      <c r="AM67" s="140"/>
      <c r="AN67" s="148"/>
      <c r="AO67" s="142"/>
      <c r="AP67" s="140"/>
      <c r="AQ67" s="145"/>
      <c r="AR67" s="140"/>
      <c r="AS67" s="145"/>
      <c r="AT67" s="140"/>
      <c r="AU67" s="145"/>
      <c r="AV67" s="140"/>
      <c r="AW67" s="148"/>
      <c r="AX67" s="142"/>
      <c r="AY67" s="140"/>
      <c r="AZ67" s="145"/>
      <c r="BA67" s="140"/>
      <c r="BB67" s="145"/>
      <c r="BC67" s="140"/>
      <c r="BD67" s="145"/>
      <c r="BE67" s="140"/>
      <c r="BF67" s="145"/>
      <c r="BG67" s="140"/>
      <c r="BH67" s="145"/>
      <c r="BI67" s="140"/>
      <c r="BJ67" s="148"/>
      <c r="BK67" s="142"/>
      <c r="BL67" s="140"/>
      <c r="BM67" s="145"/>
      <c r="BN67" s="140"/>
      <c r="BO67" s="150"/>
      <c r="BP67" s="142"/>
      <c r="BQ67" s="142"/>
      <c r="BR67" s="140"/>
      <c r="BS67" s="151"/>
    </row>
    <row r="68" ht="12.75" customHeight="1">
      <c r="A68" s="71"/>
      <c r="B68" s="152"/>
      <c r="C68" s="140"/>
      <c r="D68" s="153"/>
      <c r="E68" s="142"/>
      <c r="F68" s="140"/>
      <c r="G68" s="153"/>
      <c r="H68" s="140"/>
      <c r="I68" s="154"/>
      <c r="J68" s="140"/>
      <c r="K68" s="155"/>
      <c r="L68" s="140"/>
      <c r="M68" s="156"/>
      <c r="N68" s="140"/>
      <c r="O68" s="157"/>
      <c r="P68" s="142"/>
      <c r="Q68" s="140"/>
      <c r="R68" s="158"/>
      <c r="S68" s="140"/>
      <c r="T68" s="159"/>
      <c r="U68" s="142"/>
      <c r="V68" s="140"/>
      <c r="W68" s="159"/>
      <c r="X68" s="142"/>
      <c r="Y68" s="140"/>
      <c r="Z68" s="160"/>
      <c r="AA68" s="140"/>
      <c r="AB68" s="159"/>
      <c r="AC68" s="142"/>
      <c r="AD68" s="140"/>
      <c r="AE68" s="159"/>
      <c r="AF68" s="142"/>
      <c r="AG68" s="140"/>
      <c r="AH68" s="156"/>
      <c r="AI68" s="140"/>
      <c r="AJ68" s="156"/>
      <c r="AK68" s="140"/>
      <c r="AL68" s="156"/>
      <c r="AM68" s="140"/>
      <c r="AN68" s="159"/>
      <c r="AO68" s="142"/>
      <c r="AP68" s="140"/>
      <c r="AQ68" s="156"/>
      <c r="AR68" s="140"/>
      <c r="AS68" s="156"/>
      <c r="AT68" s="140"/>
      <c r="AU68" s="156"/>
      <c r="AV68" s="140"/>
      <c r="AW68" s="159"/>
      <c r="AX68" s="142"/>
      <c r="AY68" s="140"/>
      <c r="AZ68" s="156"/>
      <c r="BA68" s="140"/>
      <c r="BB68" s="156"/>
      <c r="BC68" s="140"/>
      <c r="BD68" s="156"/>
      <c r="BE68" s="140"/>
      <c r="BF68" s="156"/>
      <c r="BG68" s="140"/>
      <c r="BH68" s="156"/>
      <c r="BI68" s="140"/>
      <c r="BJ68" s="159"/>
      <c r="BK68" s="142"/>
      <c r="BL68" s="140"/>
      <c r="BM68" s="156"/>
      <c r="BN68" s="140"/>
      <c r="BO68" s="161"/>
      <c r="BP68" s="28"/>
      <c r="BQ68" s="28"/>
      <c r="BR68" s="117"/>
      <c r="BS68" s="151"/>
    </row>
    <row r="69" ht="12.75" customHeight="1">
      <c r="A69" s="71"/>
      <c r="B69" s="163"/>
      <c r="C69" s="100"/>
      <c r="D69" s="164"/>
      <c r="E69" s="99"/>
      <c r="F69" s="100"/>
      <c r="G69" s="164"/>
      <c r="H69" s="100"/>
      <c r="I69" s="165"/>
      <c r="J69" s="100"/>
      <c r="K69" s="166"/>
      <c r="L69" s="100"/>
      <c r="M69" s="167"/>
      <c r="N69" s="100"/>
      <c r="O69" s="168"/>
      <c r="P69" s="99"/>
      <c r="Q69" s="100"/>
      <c r="R69" s="169"/>
      <c r="S69" s="100"/>
      <c r="T69" s="170"/>
      <c r="U69" s="99"/>
      <c r="V69" s="100"/>
      <c r="W69" s="170"/>
      <c r="X69" s="99"/>
      <c r="Y69" s="100"/>
      <c r="Z69" s="171"/>
      <c r="AA69" s="100"/>
      <c r="AB69" s="170"/>
      <c r="AC69" s="99"/>
      <c r="AD69" s="100"/>
      <c r="AE69" s="170"/>
      <c r="AF69" s="99"/>
      <c r="AG69" s="100"/>
      <c r="AH69" s="167"/>
      <c r="AI69" s="100"/>
      <c r="AJ69" s="167"/>
      <c r="AK69" s="100"/>
      <c r="AL69" s="167"/>
      <c r="AM69" s="100"/>
      <c r="AN69" s="170"/>
      <c r="AO69" s="99"/>
      <c r="AP69" s="100"/>
      <c r="AQ69" s="167"/>
      <c r="AR69" s="100"/>
      <c r="AS69" s="167"/>
      <c r="AT69" s="100"/>
      <c r="AU69" s="167"/>
      <c r="AV69" s="100"/>
      <c r="AW69" s="170"/>
      <c r="AX69" s="99"/>
      <c r="AY69" s="100"/>
      <c r="AZ69" s="167"/>
      <c r="BA69" s="100"/>
      <c r="BB69" s="167"/>
      <c r="BC69" s="100"/>
      <c r="BD69" s="167"/>
      <c r="BE69" s="100"/>
      <c r="BF69" s="167"/>
      <c r="BG69" s="100"/>
      <c r="BH69" s="167"/>
      <c r="BI69" s="100"/>
      <c r="BJ69" s="170"/>
      <c r="BK69" s="99"/>
      <c r="BL69" s="100"/>
      <c r="BM69" s="167"/>
      <c r="BN69" s="100"/>
      <c r="BO69" s="150"/>
      <c r="BP69" s="142"/>
      <c r="BQ69" s="142"/>
      <c r="BR69" s="140"/>
      <c r="BS69" s="151"/>
    </row>
    <row r="70" ht="12.75" customHeight="1">
      <c r="A70" s="71"/>
      <c r="B70" s="172"/>
      <c r="C70" s="173"/>
      <c r="D70" s="174"/>
      <c r="E70" s="175"/>
      <c r="F70" s="173"/>
      <c r="G70" s="174"/>
      <c r="H70" s="173"/>
      <c r="I70" s="176"/>
      <c r="J70" s="173"/>
      <c r="K70" s="177"/>
      <c r="L70" s="173"/>
      <c r="M70" s="178"/>
      <c r="N70" s="173"/>
      <c r="O70" s="179"/>
      <c r="P70" s="175"/>
      <c r="Q70" s="173"/>
      <c r="R70" s="180"/>
      <c r="S70" s="173"/>
      <c r="T70" s="181"/>
      <c r="U70" s="175"/>
      <c r="V70" s="173"/>
      <c r="W70" s="181"/>
      <c r="X70" s="175"/>
      <c r="Y70" s="173"/>
      <c r="Z70" s="182"/>
      <c r="AA70" s="173"/>
      <c r="AB70" s="181"/>
      <c r="AC70" s="175"/>
      <c r="AD70" s="173"/>
      <c r="AE70" s="181"/>
      <c r="AF70" s="175"/>
      <c r="AG70" s="173"/>
      <c r="AH70" s="178"/>
      <c r="AI70" s="173"/>
      <c r="AJ70" s="178"/>
      <c r="AK70" s="173"/>
      <c r="AL70" s="178"/>
      <c r="AM70" s="173"/>
      <c r="AN70" s="181"/>
      <c r="AO70" s="175"/>
      <c r="AP70" s="173"/>
      <c r="AQ70" s="178"/>
      <c r="AR70" s="173"/>
      <c r="AS70" s="178"/>
      <c r="AT70" s="173"/>
      <c r="AU70" s="178"/>
      <c r="AV70" s="173"/>
      <c r="AW70" s="181"/>
      <c r="AX70" s="175"/>
      <c r="AY70" s="173"/>
      <c r="AZ70" s="178"/>
      <c r="BA70" s="173"/>
      <c r="BB70" s="178"/>
      <c r="BC70" s="173"/>
      <c r="BD70" s="178"/>
      <c r="BE70" s="173"/>
      <c r="BF70" s="178"/>
      <c r="BG70" s="173"/>
      <c r="BH70" s="178"/>
      <c r="BI70" s="173"/>
      <c r="BJ70" s="181"/>
      <c r="BK70" s="175"/>
      <c r="BL70" s="173"/>
      <c r="BM70" s="178"/>
      <c r="BN70" s="173"/>
      <c r="BO70" s="183"/>
      <c r="BP70" s="131"/>
      <c r="BQ70" s="131"/>
      <c r="BR70" s="132"/>
      <c r="BS70" s="151"/>
    </row>
    <row r="71" ht="12.75" customHeight="1">
      <c r="A71" s="71"/>
      <c r="B71" s="139"/>
      <c r="C71" s="140"/>
      <c r="D71" s="141"/>
      <c r="E71" s="142"/>
      <c r="F71" s="140"/>
      <c r="G71" s="141"/>
      <c r="H71" s="140"/>
      <c r="I71" s="143"/>
      <c r="J71" s="140"/>
      <c r="K71" s="144"/>
      <c r="L71" s="140"/>
      <c r="M71" s="145"/>
      <c r="N71" s="140"/>
      <c r="O71" s="146"/>
      <c r="P71" s="142"/>
      <c r="Q71" s="140"/>
      <c r="R71" s="147"/>
      <c r="S71" s="140"/>
      <c r="T71" s="148"/>
      <c r="U71" s="142"/>
      <c r="V71" s="140"/>
      <c r="W71" s="148"/>
      <c r="X71" s="142"/>
      <c r="Y71" s="140"/>
      <c r="Z71" s="149"/>
      <c r="AA71" s="140"/>
      <c r="AB71" s="148"/>
      <c r="AC71" s="142"/>
      <c r="AD71" s="140"/>
      <c r="AE71" s="148"/>
      <c r="AF71" s="142"/>
      <c r="AG71" s="140"/>
      <c r="AH71" s="145"/>
      <c r="AI71" s="140"/>
      <c r="AJ71" s="145"/>
      <c r="AK71" s="140"/>
      <c r="AL71" s="145"/>
      <c r="AM71" s="140"/>
      <c r="AN71" s="148"/>
      <c r="AO71" s="142"/>
      <c r="AP71" s="140"/>
      <c r="AQ71" s="145"/>
      <c r="AR71" s="140"/>
      <c r="AS71" s="145"/>
      <c r="AT71" s="140"/>
      <c r="AU71" s="145"/>
      <c r="AV71" s="140"/>
      <c r="AW71" s="148"/>
      <c r="AX71" s="142"/>
      <c r="AY71" s="140"/>
      <c r="AZ71" s="145"/>
      <c r="BA71" s="140"/>
      <c r="BB71" s="145"/>
      <c r="BC71" s="140"/>
      <c r="BD71" s="145"/>
      <c r="BE71" s="140"/>
      <c r="BF71" s="145"/>
      <c r="BG71" s="140"/>
      <c r="BH71" s="145"/>
      <c r="BI71" s="140"/>
      <c r="BJ71" s="148"/>
      <c r="BK71" s="142"/>
      <c r="BL71" s="140"/>
      <c r="BM71" s="145"/>
      <c r="BN71" s="140"/>
      <c r="BO71" s="150"/>
      <c r="BP71" s="142"/>
      <c r="BQ71" s="142"/>
      <c r="BR71" s="140"/>
      <c r="BS71" s="151"/>
    </row>
    <row r="72" ht="12.75" customHeight="1">
      <c r="A72" s="71"/>
      <c r="B72" s="152"/>
      <c r="C72" s="140"/>
      <c r="D72" s="153"/>
      <c r="E72" s="142"/>
      <c r="F72" s="140"/>
      <c r="G72" s="153"/>
      <c r="H72" s="140"/>
      <c r="I72" s="154"/>
      <c r="J72" s="140"/>
      <c r="K72" s="155"/>
      <c r="L72" s="140"/>
      <c r="M72" s="156"/>
      <c r="N72" s="140"/>
      <c r="O72" s="157"/>
      <c r="P72" s="142"/>
      <c r="Q72" s="140"/>
      <c r="R72" s="158"/>
      <c r="S72" s="140"/>
      <c r="T72" s="159"/>
      <c r="U72" s="142"/>
      <c r="V72" s="140"/>
      <c r="W72" s="159"/>
      <c r="X72" s="142"/>
      <c r="Y72" s="140"/>
      <c r="Z72" s="160"/>
      <c r="AA72" s="140"/>
      <c r="AB72" s="159"/>
      <c r="AC72" s="142"/>
      <c r="AD72" s="140"/>
      <c r="AE72" s="159"/>
      <c r="AF72" s="142"/>
      <c r="AG72" s="140"/>
      <c r="AH72" s="156"/>
      <c r="AI72" s="140"/>
      <c r="AJ72" s="156"/>
      <c r="AK72" s="140"/>
      <c r="AL72" s="156"/>
      <c r="AM72" s="140"/>
      <c r="AN72" s="159"/>
      <c r="AO72" s="142"/>
      <c r="AP72" s="140"/>
      <c r="AQ72" s="156"/>
      <c r="AR72" s="140"/>
      <c r="AS72" s="156"/>
      <c r="AT72" s="140"/>
      <c r="AU72" s="156"/>
      <c r="AV72" s="140"/>
      <c r="AW72" s="159"/>
      <c r="AX72" s="142"/>
      <c r="AY72" s="140"/>
      <c r="AZ72" s="156"/>
      <c r="BA72" s="140"/>
      <c r="BB72" s="156"/>
      <c r="BC72" s="140"/>
      <c r="BD72" s="156"/>
      <c r="BE72" s="140"/>
      <c r="BF72" s="156"/>
      <c r="BG72" s="140"/>
      <c r="BH72" s="156"/>
      <c r="BI72" s="140"/>
      <c r="BJ72" s="159"/>
      <c r="BK72" s="142"/>
      <c r="BL72" s="140"/>
      <c r="BM72" s="156"/>
      <c r="BN72" s="140"/>
      <c r="BO72" s="161"/>
      <c r="BP72" s="28"/>
      <c r="BQ72" s="28"/>
      <c r="BR72" s="117"/>
      <c r="BS72" s="151"/>
    </row>
    <row r="73" ht="12.75" customHeight="1">
      <c r="A73" s="71"/>
      <c r="B73" s="139"/>
      <c r="C73" s="140"/>
      <c r="D73" s="141"/>
      <c r="E73" s="142"/>
      <c r="F73" s="140"/>
      <c r="G73" s="141"/>
      <c r="H73" s="140"/>
      <c r="I73" s="143"/>
      <c r="J73" s="140"/>
      <c r="K73" s="144"/>
      <c r="L73" s="140"/>
      <c r="M73" s="145"/>
      <c r="N73" s="140"/>
      <c r="O73" s="146"/>
      <c r="P73" s="142"/>
      <c r="Q73" s="140"/>
      <c r="R73" s="147"/>
      <c r="S73" s="140"/>
      <c r="T73" s="148"/>
      <c r="U73" s="142"/>
      <c r="V73" s="140"/>
      <c r="W73" s="148"/>
      <c r="X73" s="142"/>
      <c r="Y73" s="140"/>
      <c r="Z73" s="149"/>
      <c r="AA73" s="140"/>
      <c r="AB73" s="148"/>
      <c r="AC73" s="142"/>
      <c r="AD73" s="140"/>
      <c r="AE73" s="148"/>
      <c r="AF73" s="142"/>
      <c r="AG73" s="140"/>
      <c r="AH73" s="145"/>
      <c r="AI73" s="140"/>
      <c r="AJ73" s="145"/>
      <c r="AK73" s="140"/>
      <c r="AL73" s="145"/>
      <c r="AM73" s="140"/>
      <c r="AN73" s="148"/>
      <c r="AO73" s="142"/>
      <c r="AP73" s="140"/>
      <c r="AQ73" s="145"/>
      <c r="AR73" s="140"/>
      <c r="AS73" s="145"/>
      <c r="AT73" s="140"/>
      <c r="AU73" s="145"/>
      <c r="AV73" s="140"/>
      <c r="AW73" s="148"/>
      <c r="AX73" s="142"/>
      <c r="AY73" s="140"/>
      <c r="AZ73" s="145"/>
      <c r="BA73" s="140"/>
      <c r="BB73" s="145"/>
      <c r="BC73" s="140"/>
      <c r="BD73" s="145"/>
      <c r="BE73" s="140"/>
      <c r="BF73" s="145"/>
      <c r="BG73" s="140"/>
      <c r="BH73" s="145"/>
      <c r="BI73" s="140"/>
      <c r="BJ73" s="148"/>
      <c r="BK73" s="142"/>
      <c r="BL73" s="140"/>
      <c r="BM73" s="145"/>
      <c r="BN73" s="140"/>
      <c r="BO73" s="150"/>
      <c r="BP73" s="142"/>
      <c r="BQ73" s="142"/>
      <c r="BR73" s="140"/>
      <c r="BS73" s="151"/>
    </row>
    <row r="74" ht="12.75" customHeight="1">
      <c r="A74" s="71"/>
      <c r="B74" s="152"/>
      <c r="C74" s="140"/>
      <c r="D74" s="153"/>
      <c r="E74" s="142"/>
      <c r="F74" s="140"/>
      <c r="G74" s="153"/>
      <c r="H74" s="140"/>
      <c r="I74" s="154"/>
      <c r="J74" s="140"/>
      <c r="K74" s="155"/>
      <c r="L74" s="140"/>
      <c r="M74" s="156"/>
      <c r="N74" s="140"/>
      <c r="O74" s="157"/>
      <c r="P74" s="142"/>
      <c r="Q74" s="140"/>
      <c r="R74" s="158"/>
      <c r="S74" s="140"/>
      <c r="T74" s="159"/>
      <c r="U74" s="142"/>
      <c r="V74" s="140"/>
      <c r="W74" s="159"/>
      <c r="X74" s="142"/>
      <c r="Y74" s="140"/>
      <c r="Z74" s="160"/>
      <c r="AA74" s="140"/>
      <c r="AB74" s="159"/>
      <c r="AC74" s="142"/>
      <c r="AD74" s="140"/>
      <c r="AE74" s="159"/>
      <c r="AF74" s="142"/>
      <c r="AG74" s="140"/>
      <c r="AH74" s="156"/>
      <c r="AI74" s="140"/>
      <c r="AJ74" s="156"/>
      <c r="AK74" s="140"/>
      <c r="AL74" s="156"/>
      <c r="AM74" s="140"/>
      <c r="AN74" s="159"/>
      <c r="AO74" s="142"/>
      <c r="AP74" s="140"/>
      <c r="AQ74" s="156"/>
      <c r="AR74" s="140"/>
      <c r="AS74" s="156"/>
      <c r="AT74" s="140"/>
      <c r="AU74" s="156"/>
      <c r="AV74" s="140"/>
      <c r="AW74" s="159"/>
      <c r="AX74" s="142"/>
      <c r="AY74" s="140"/>
      <c r="AZ74" s="156"/>
      <c r="BA74" s="140"/>
      <c r="BB74" s="156"/>
      <c r="BC74" s="140"/>
      <c r="BD74" s="156"/>
      <c r="BE74" s="140"/>
      <c r="BF74" s="156"/>
      <c r="BG74" s="140"/>
      <c r="BH74" s="156"/>
      <c r="BI74" s="140"/>
      <c r="BJ74" s="159"/>
      <c r="BK74" s="142"/>
      <c r="BL74" s="140"/>
      <c r="BM74" s="156"/>
      <c r="BN74" s="140"/>
      <c r="BO74" s="161"/>
      <c r="BP74" s="28"/>
      <c r="BQ74" s="28"/>
      <c r="BR74" s="117"/>
      <c r="BS74" s="151"/>
    </row>
    <row r="75" ht="12.75" customHeight="1">
      <c r="A75" s="71"/>
      <c r="B75" s="163"/>
      <c r="C75" s="100"/>
      <c r="D75" s="164"/>
      <c r="E75" s="99"/>
      <c r="F75" s="100"/>
      <c r="G75" s="164"/>
      <c r="H75" s="100"/>
      <c r="I75" s="165"/>
      <c r="J75" s="100"/>
      <c r="K75" s="166"/>
      <c r="L75" s="100"/>
      <c r="M75" s="167"/>
      <c r="N75" s="100"/>
      <c r="O75" s="168"/>
      <c r="P75" s="99"/>
      <c r="Q75" s="100"/>
      <c r="R75" s="169"/>
      <c r="S75" s="100"/>
      <c r="T75" s="170"/>
      <c r="U75" s="99"/>
      <c r="V75" s="100"/>
      <c r="W75" s="170"/>
      <c r="X75" s="99"/>
      <c r="Y75" s="100"/>
      <c r="Z75" s="171"/>
      <c r="AA75" s="100"/>
      <c r="AB75" s="170"/>
      <c r="AC75" s="99"/>
      <c r="AD75" s="100"/>
      <c r="AE75" s="170"/>
      <c r="AF75" s="99"/>
      <c r="AG75" s="100"/>
      <c r="AH75" s="167"/>
      <c r="AI75" s="100"/>
      <c r="AJ75" s="167"/>
      <c r="AK75" s="100"/>
      <c r="AL75" s="167"/>
      <c r="AM75" s="100"/>
      <c r="AN75" s="170"/>
      <c r="AO75" s="99"/>
      <c r="AP75" s="100"/>
      <c r="AQ75" s="167"/>
      <c r="AR75" s="100"/>
      <c r="AS75" s="167"/>
      <c r="AT75" s="100"/>
      <c r="AU75" s="167"/>
      <c r="AV75" s="100"/>
      <c r="AW75" s="170"/>
      <c r="AX75" s="99"/>
      <c r="AY75" s="100"/>
      <c r="AZ75" s="167"/>
      <c r="BA75" s="100"/>
      <c r="BB75" s="167"/>
      <c r="BC75" s="100"/>
      <c r="BD75" s="167"/>
      <c r="BE75" s="100"/>
      <c r="BF75" s="167"/>
      <c r="BG75" s="100"/>
      <c r="BH75" s="167"/>
      <c r="BI75" s="100"/>
      <c r="BJ75" s="170"/>
      <c r="BK75" s="99"/>
      <c r="BL75" s="100"/>
      <c r="BM75" s="167"/>
      <c r="BN75" s="100"/>
      <c r="BO75" s="150"/>
      <c r="BP75" s="142"/>
      <c r="BQ75" s="142"/>
      <c r="BR75" s="140"/>
      <c r="BS75" s="151"/>
    </row>
    <row r="76" ht="12.75" customHeight="1">
      <c r="A76" s="71"/>
      <c r="B76" s="172"/>
      <c r="C76" s="173"/>
      <c r="D76" s="174"/>
      <c r="E76" s="175"/>
      <c r="F76" s="173"/>
      <c r="G76" s="174"/>
      <c r="H76" s="173"/>
      <c r="I76" s="176"/>
      <c r="J76" s="173"/>
      <c r="K76" s="177"/>
      <c r="L76" s="173"/>
      <c r="M76" s="178"/>
      <c r="N76" s="173"/>
      <c r="O76" s="179"/>
      <c r="P76" s="175"/>
      <c r="Q76" s="173"/>
      <c r="R76" s="180"/>
      <c r="S76" s="173"/>
      <c r="T76" s="181"/>
      <c r="U76" s="175"/>
      <c r="V76" s="173"/>
      <c r="W76" s="181"/>
      <c r="X76" s="175"/>
      <c r="Y76" s="173"/>
      <c r="Z76" s="182"/>
      <c r="AA76" s="173"/>
      <c r="AB76" s="181"/>
      <c r="AC76" s="175"/>
      <c r="AD76" s="173"/>
      <c r="AE76" s="181"/>
      <c r="AF76" s="175"/>
      <c r="AG76" s="173"/>
      <c r="AH76" s="178"/>
      <c r="AI76" s="173"/>
      <c r="AJ76" s="178"/>
      <c r="AK76" s="173"/>
      <c r="AL76" s="178"/>
      <c r="AM76" s="173"/>
      <c r="AN76" s="181"/>
      <c r="AO76" s="175"/>
      <c r="AP76" s="173"/>
      <c r="AQ76" s="178"/>
      <c r="AR76" s="173"/>
      <c r="AS76" s="178"/>
      <c r="AT76" s="173"/>
      <c r="AU76" s="178"/>
      <c r="AV76" s="173"/>
      <c r="AW76" s="181"/>
      <c r="AX76" s="175"/>
      <c r="AY76" s="173"/>
      <c r="AZ76" s="178"/>
      <c r="BA76" s="173"/>
      <c r="BB76" s="178"/>
      <c r="BC76" s="173"/>
      <c r="BD76" s="178"/>
      <c r="BE76" s="173"/>
      <c r="BF76" s="178"/>
      <c r="BG76" s="173"/>
      <c r="BH76" s="178"/>
      <c r="BI76" s="173"/>
      <c r="BJ76" s="181"/>
      <c r="BK76" s="175"/>
      <c r="BL76" s="173"/>
      <c r="BM76" s="178"/>
      <c r="BN76" s="173"/>
      <c r="BO76" s="183"/>
      <c r="BP76" s="131"/>
      <c r="BQ76" s="131"/>
      <c r="BR76" s="132"/>
      <c r="BS76" s="151"/>
    </row>
    <row r="77" ht="12.75" customHeight="1">
      <c r="A77" s="71"/>
      <c r="B77" s="184" t="s">
        <v>214</v>
      </c>
      <c r="C77" s="185"/>
      <c r="D77" s="185"/>
      <c r="E77" s="185"/>
      <c r="F77" s="185"/>
      <c r="G77" s="185"/>
      <c r="H77" s="185"/>
      <c r="I77" s="186" t="str">
        <f>if(sum(I53:J76)=0,"",sum(I53:J76))</f>
        <v/>
      </c>
      <c r="J77" s="187"/>
      <c r="K77" s="186" t="str">
        <f>if(sum(K53:L76)=0,"",sum(K53:L76))</f>
        <v/>
      </c>
      <c r="L77" s="187"/>
      <c r="M77" s="188" t="str">
        <f>if(sum(M53:N76)=0,"",sum(M53:N76))</f>
        <v/>
      </c>
      <c r="N77" s="187"/>
      <c r="O77" s="189" t="str">
        <f>if(sum(O53:P76)=0,"",sum(O53:P76))</f>
        <v/>
      </c>
      <c r="P77" s="185"/>
      <c r="Q77" s="187"/>
      <c r="R77" s="186" t="str">
        <f>if(sum(R53:S76)=0,"",sum(R53:S76))</f>
        <v/>
      </c>
      <c r="S77" s="187"/>
      <c r="T77" s="186" t="str">
        <f>if(sum(T53:V76)=0,"",sum(T53:V76))</f>
        <v/>
      </c>
      <c r="U77" s="185"/>
      <c r="V77" s="187"/>
      <c r="W77" s="186" t="str">
        <f>if(sum(W53:Y76)=0,"",sum(W53:Y76))</f>
        <v/>
      </c>
      <c r="X77" s="185"/>
      <c r="Y77" s="187"/>
      <c r="Z77" s="186" t="str">
        <f>if(sum(Z53:AA76)=0,"",sum(Z53:AA76))</f>
        <v/>
      </c>
      <c r="AA77" s="187"/>
      <c r="AB77" s="186" t="str">
        <f>if(sum(AB53:AD76)=0,"",sum(AB53:AD76))</f>
        <v/>
      </c>
      <c r="AC77" s="185"/>
      <c r="AD77" s="187"/>
      <c r="AE77" s="186" t="str">
        <f>if(sum(AE53:AG76)=0,"",sum(AE53:AG76))</f>
        <v/>
      </c>
      <c r="AF77" s="185"/>
      <c r="AG77" s="187"/>
      <c r="AH77" s="186" t="str">
        <f>if(sum(AH53:AI76)=0,"",sum(AH53:AI76))</f>
        <v/>
      </c>
      <c r="AI77" s="187"/>
      <c r="AJ77" s="186" t="str">
        <f>if(sum(AJ53:AK76)=0,"",sum(AJ53:AK76))</f>
        <v/>
      </c>
      <c r="AK77" s="187"/>
      <c r="AL77" s="186" t="str">
        <f>if(sum(AL53:AM76)=0,"",sum(AL53:AM76))</f>
        <v/>
      </c>
      <c r="AM77" s="187"/>
      <c r="AN77" s="186" t="str">
        <f>if(sum(AN53:AP76)=0,"",sum(AN53:AP76))</f>
        <v/>
      </c>
      <c r="AO77" s="185"/>
      <c r="AP77" s="187"/>
      <c r="AQ77" s="186" t="str">
        <f>if(sum(AQ53:AR76)=0,"",sum(AQ53:AR76))</f>
        <v/>
      </c>
      <c r="AR77" s="187"/>
      <c r="AS77" s="186" t="str">
        <f>if(sum(AS53:AT76)=0,"",sum(AS53:AT76))</f>
        <v/>
      </c>
      <c r="AT77" s="187"/>
      <c r="AU77" s="186" t="str">
        <f>if(sum(AU53:AV76)=0,"",sum(AU53:AV76))</f>
        <v/>
      </c>
      <c r="AV77" s="187"/>
      <c r="AW77" s="186" t="str">
        <f>if(sum(AW53:AX76)=0,"",sum(AW53:AX76))</f>
        <v/>
      </c>
      <c r="AX77" s="185"/>
      <c r="AY77" s="187"/>
      <c r="AZ77" s="189" t="str">
        <f>if(sum(AZ53:BA76)=0,"",sum(AZ53:BA76))</f>
        <v/>
      </c>
      <c r="BA77" s="187"/>
      <c r="BB77" s="186" t="str">
        <f>if(sum(BB53:BC76)=0,"",sum(BB53:BC76))</f>
        <v/>
      </c>
      <c r="BC77" s="187"/>
      <c r="BD77" s="186" t="str">
        <f>if(sum(BD53:BE76)=0,"",sum(BD53:BE76))</f>
        <v/>
      </c>
      <c r="BE77" s="187"/>
      <c r="BF77" s="186" t="str">
        <f>if(sum(BF53:BG76)=0,"",sum(BF53:BG76))</f>
        <v/>
      </c>
      <c r="BG77" s="187"/>
      <c r="BH77" s="186" t="str">
        <f>if(sum(BH53:BI76)=0,"",sum(BH53:BI76))</f>
        <v/>
      </c>
      <c r="BI77" s="187"/>
      <c r="BJ77" s="186" t="str">
        <f>if(sum(BJ53:BL76)=0,"",sum(BJ53:BL76))</f>
        <v/>
      </c>
      <c r="BK77" s="185"/>
      <c r="BL77" s="187"/>
      <c r="BM77" s="186" t="str">
        <f>if(sum(BM53:BN76)=0,"",sum(BM53:BN76))</f>
        <v/>
      </c>
      <c r="BN77" s="187"/>
      <c r="BO77" s="190"/>
      <c r="BP77" s="28"/>
      <c r="BQ77" s="28"/>
      <c r="BR77" s="117"/>
      <c r="BS77" s="151"/>
    </row>
    <row r="78" ht="12.75" customHeight="1">
      <c r="A78" s="71"/>
      <c r="B78" s="84"/>
      <c r="D78" s="78"/>
      <c r="E78" s="78"/>
      <c r="F78" s="78"/>
      <c r="G78" s="78"/>
      <c r="I78" s="83"/>
      <c r="L78" s="82"/>
      <c r="N78" s="82"/>
      <c r="O78" s="82"/>
      <c r="P78" s="83"/>
      <c r="Q78" s="82"/>
      <c r="T78" s="82"/>
      <c r="V78" s="82"/>
      <c r="Z78" s="82"/>
      <c r="AC78" s="82"/>
      <c r="AE78" s="82"/>
      <c r="AH78" s="82"/>
      <c r="AK78" s="82"/>
      <c r="AL78" s="82"/>
      <c r="AM78" s="83"/>
      <c r="AN78" s="82"/>
      <c r="AO78" s="83"/>
      <c r="AP78" s="82"/>
      <c r="AQ78" s="82"/>
      <c r="AR78" s="83"/>
      <c r="AS78" s="82"/>
      <c r="AT78" s="82"/>
      <c r="AU78" s="83"/>
      <c r="AV78" s="82"/>
      <c r="AW78" s="83"/>
      <c r="AX78" s="82"/>
      <c r="AY78" s="82"/>
      <c r="AZ78" s="83"/>
      <c r="BA78" s="82"/>
      <c r="BB78" s="82"/>
      <c r="BC78" s="83"/>
      <c r="BD78" s="70"/>
      <c r="BE78" s="70"/>
      <c r="BF78" s="70"/>
      <c r="BG78" s="70"/>
      <c r="BH78" s="70"/>
      <c r="BI78" s="70"/>
      <c r="BJ78" s="78"/>
      <c r="BK78" s="71"/>
      <c r="BL78" s="71"/>
      <c r="BM78" s="71"/>
      <c r="BN78" s="71"/>
      <c r="BO78" s="71"/>
      <c r="BP78" s="71"/>
      <c r="BQ78" s="71"/>
      <c r="BR78" s="71"/>
      <c r="BS78" s="71"/>
    </row>
    <row r="79" ht="12.75" customHeight="1">
      <c r="A79" s="71"/>
      <c r="B79" s="84"/>
      <c r="C79" s="84"/>
      <c r="D79" s="78"/>
      <c r="E79" s="78"/>
      <c r="F79" s="78"/>
      <c r="G79" s="78"/>
      <c r="H79" s="78"/>
      <c r="I79" s="83"/>
      <c r="J79" s="83"/>
      <c r="K79" s="83"/>
      <c r="L79" s="82"/>
      <c r="M79" s="82"/>
      <c r="N79" s="82"/>
      <c r="O79" s="82"/>
      <c r="P79" s="83"/>
      <c r="Q79" s="82"/>
      <c r="R79" s="82"/>
      <c r="S79" s="82"/>
      <c r="T79" s="82"/>
      <c r="U79" s="82"/>
      <c r="V79" s="82"/>
      <c r="W79" s="82"/>
      <c r="X79" s="82"/>
      <c r="Y79" s="82"/>
      <c r="Z79" s="82"/>
      <c r="AA79" s="82"/>
      <c r="AB79" s="82"/>
      <c r="AC79" s="82"/>
      <c r="AD79" s="82"/>
      <c r="AE79" s="82"/>
      <c r="AF79" s="82"/>
      <c r="AG79" s="82"/>
      <c r="AH79" s="82"/>
      <c r="AI79" s="82"/>
      <c r="AJ79" s="82"/>
      <c r="AK79" s="82"/>
      <c r="AL79" s="82"/>
      <c r="AM79" s="83"/>
      <c r="AN79" s="82"/>
      <c r="AO79" s="83"/>
      <c r="AP79" s="82"/>
      <c r="AQ79" s="82"/>
      <c r="AR79" s="83"/>
      <c r="AS79" s="82"/>
      <c r="AT79" s="82"/>
      <c r="AU79" s="83"/>
      <c r="AV79" s="82"/>
      <c r="AW79" s="83"/>
      <c r="AX79" s="82"/>
      <c r="AY79" s="82"/>
      <c r="AZ79" s="83"/>
      <c r="BA79" s="82"/>
      <c r="BB79" s="82"/>
      <c r="BC79" s="83"/>
      <c r="BD79" s="70"/>
      <c r="BE79" s="70"/>
      <c r="BF79" s="70"/>
      <c r="BG79" s="70"/>
      <c r="BH79" s="70"/>
      <c r="BI79" s="70"/>
      <c r="BJ79" s="78"/>
      <c r="BK79" s="71"/>
      <c r="BL79" s="71"/>
      <c r="BM79" s="71"/>
      <c r="BN79" s="71"/>
      <c r="BO79" s="71"/>
      <c r="BP79" s="71"/>
      <c r="BQ79" s="71"/>
      <c r="BR79" s="71"/>
      <c r="BS79" s="71"/>
    </row>
    <row r="80" ht="12.75" customHeight="1">
      <c r="A80" s="71"/>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row>
    <row r="81" ht="12.75" customHeight="1">
      <c r="A81" s="71"/>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row>
    <row r="82" ht="12.75" customHeight="1">
      <c r="A82" s="72"/>
      <c r="B82" s="73" t="s">
        <v>140</v>
      </c>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3" t="s">
        <v>140</v>
      </c>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1"/>
    </row>
    <row r="83" ht="12.75" customHeight="1">
      <c r="A83" s="71"/>
      <c r="B83" s="70"/>
      <c r="C83" s="86"/>
      <c r="D83" s="78"/>
      <c r="E83" s="78"/>
      <c r="F83" s="78"/>
      <c r="G83" s="78"/>
      <c r="H83" s="78"/>
      <c r="I83" s="78"/>
      <c r="J83" s="78"/>
      <c r="K83" s="78"/>
      <c r="L83" s="78"/>
      <c r="M83" s="78"/>
      <c r="N83" s="78"/>
      <c r="O83" s="78"/>
      <c r="P83" s="78"/>
      <c r="Q83" s="78"/>
      <c r="R83" s="78"/>
      <c r="S83" s="78"/>
      <c r="T83" s="78"/>
      <c r="U83" s="78"/>
      <c r="V83" s="78"/>
      <c r="W83" s="78"/>
      <c r="X83" s="78"/>
      <c r="Y83" s="78"/>
      <c r="Z83" s="78"/>
      <c r="AA83" s="70"/>
      <c r="AB83" s="70"/>
      <c r="AC83" s="70"/>
      <c r="AD83" s="70"/>
      <c r="AE83" s="70"/>
      <c r="AF83" s="70"/>
      <c r="AG83" s="70"/>
      <c r="AH83" s="70"/>
      <c r="AI83" s="70"/>
      <c r="AJ83" s="70"/>
      <c r="AK83" s="70"/>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row>
    <row r="84" ht="12.75" customHeight="1">
      <c r="A84" s="71"/>
      <c r="B84" s="86"/>
      <c r="C84" s="78"/>
      <c r="D84" s="78"/>
      <c r="E84" s="78"/>
      <c r="F84" s="78"/>
      <c r="G84" s="78"/>
      <c r="H84" s="78"/>
      <c r="I84" s="78"/>
      <c r="J84" s="78"/>
      <c r="K84" s="78"/>
      <c r="L84" s="78"/>
      <c r="M84" s="78"/>
      <c r="N84" s="78"/>
      <c r="O84" s="78"/>
      <c r="P84" s="78"/>
      <c r="Q84" s="78"/>
      <c r="R84" s="87" t="s">
        <v>141</v>
      </c>
      <c r="S84" s="88"/>
      <c r="T84" s="88"/>
      <c r="U84" s="88"/>
      <c r="V84" s="88"/>
      <c r="W84" s="88"/>
      <c r="X84" s="88"/>
      <c r="Y84" s="88"/>
      <c r="Z84" s="88"/>
      <c r="AA84" s="88"/>
      <c r="AB84" s="88"/>
      <c r="AC84" s="88"/>
      <c r="AD84" s="89"/>
      <c r="AE84" s="89"/>
      <c r="AF84" s="89"/>
      <c r="AG84" s="89"/>
      <c r="AH84" s="89"/>
      <c r="AI84" s="89"/>
      <c r="AJ84" s="87" t="s">
        <v>142</v>
      </c>
      <c r="AK84" s="88"/>
      <c r="AL84" s="88"/>
      <c r="AM84" s="90"/>
      <c r="AN84" s="90"/>
      <c r="AO84" s="90"/>
      <c r="AP84" s="91"/>
      <c r="AQ84" s="91"/>
      <c r="AR84" s="91"/>
      <c r="AS84" s="91"/>
      <c r="AT84" s="91"/>
      <c r="AU84" s="91"/>
      <c r="AV84" s="91"/>
      <c r="AW84" s="91"/>
      <c r="AX84" s="91"/>
      <c r="AY84" s="91"/>
      <c r="AZ84" s="91"/>
      <c r="BA84" s="91"/>
      <c r="BB84" s="91"/>
      <c r="BC84" s="91"/>
      <c r="BD84" s="91"/>
      <c r="BE84" s="91"/>
      <c r="BF84" s="91"/>
      <c r="BG84" s="91"/>
      <c r="BH84" s="91"/>
      <c r="BI84" s="90"/>
      <c r="BJ84" s="90"/>
      <c r="BK84" s="90"/>
      <c r="BL84" s="91"/>
      <c r="BM84" s="91"/>
      <c r="BN84" s="91"/>
      <c r="BO84" s="91"/>
      <c r="BP84" s="91"/>
      <c r="BQ84" s="91"/>
      <c r="BR84" s="92"/>
      <c r="BS84" s="72"/>
    </row>
    <row r="85" ht="12.75" customHeight="1">
      <c r="A85" s="93"/>
      <c r="B85" s="94"/>
      <c r="C85" s="95"/>
      <c r="D85" s="94"/>
      <c r="E85" s="95"/>
      <c r="F85" s="95"/>
      <c r="G85" s="94"/>
      <c r="H85" s="95"/>
      <c r="I85" s="94"/>
      <c r="J85" s="96"/>
      <c r="K85" s="95"/>
      <c r="L85" s="96"/>
      <c r="M85" s="95"/>
      <c r="N85" s="96"/>
      <c r="O85" s="97" t="s">
        <v>143</v>
      </c>
      <c r="P85" s="95"/>
      <c r="Q85" s="96"/>
      <c r="R85" s="98"/>
      <c r="S85" s="96"/>
      <c r="T85" s="94"/>
      <c r="U85" s="95"/>
      <c r="V85" s="97"/>
      <c r="W85" s="94" t="s">
        <v>144</v>
      </c>
      <c r="X85" s="99"/>
      <c r="Y85" s="100"/>
      <c r="Z85" s="95"/>
      <c r="AA85" s="96"/>
      <c r="AB85" s="94"/>
      <c r="AC85" s="95"/>
      <c r="AD85" s="97"/>
      <c r="AE85" s="94"/>
      <c r="AF85" s="95"/>
      <c r="AG85" s="96"/>
      <c r="AH85" s="98"/>
      <c r="AI85" s="96"/>
      <c r="AJ85" s="98"/>
      <c r="AK85" s="96"/>
      <c r="AL85" s="94"/>
      <c r="AM85" s="95"/>
      <c r="AN85" s="101"/>
      <c r="AO85" s="95"/>
      <c r="AP85" s="96"/>
      <c r="AQ85" s="95"/>
      <c r="AR85" s="96"/>
      <c r="AS85" s="95"/>
      <c r="AT85" s="96"/>
      <c r="AU85" s="97"/>
      <c r="AV85" s="95"/>
      <c r="AW85" s="94"/>
      <c r="AX85" s="95"/>
      <c r="AY85" s="96"/>
      <c r="AZ85" s="95"/>
      <c r="BA85" s="96"/>
      <c r="BB85" s="95"/>
      <c r="BC85" s="96"/>
      <c r="BD85" s="95"/>
      <c r="BE85" s="96"/>
      <c r="BF85" s="95"/>
      <c r="BG85" s="96"/>
      <c r="BH85" s="95"/>
      <c r="BI85" s="95"/>
      <c r="BJ85" s="98"/>
      <c r="BK85" s="95"/>
      <c r="BL85" s="96"/>
      <c r="BM85" s="95"/>
      <c r="BN85" s="95"/>
      <c r="BO85" s="94" t="s">
        <v>145</v>
      </c>
      <c r="BP85" s="99"/>
      <c r="BQ85" s="99"/>
      <c r="BR85" s="100"/>
      <c r="BS85" s="93"/>
    </row>
    <row r="86" ht="12.75" customHeight="1">
      <c r="A86" s="93"/>
      <c r="B86" s="102"/>
      <c r="C86" s="103"/>
      <c r="D86" s="102"/>
      <c r="E86" s="103"/>
      <c r="F86" s="103"/>
      <c r="G86" s="102"/>
      <c r="H86" s="103"/>
      <c r="I86" s="102"/>
      <c r="J86" s="104"/>
      <c r="K86" s="103"/>
      <c r="L86" s="104"/>
      <c r="M86" s="105" t="s">
        <v>146</v>
      </c>
      <c r="N86" s="106"/>
      <c r="O86" s="105" t="s">
        <v>147</v>
      </c>
      <c r="P86" s="103"/>
      <c r="Q86" s="104"/>
      <c r="R86" s="107"/>
      <c r="S86" s="108"/>
      <c r="T86" s="102"/>
      <c r="U86" s="103"/>
      <c r="V86" s="105"/>
      <c r="W86" s="109"/>
      <c r="Y86" s="106"/>
      <c r="Z86" s="103"/>
      <c r="AA86" s="104"/>
      <c r="AB86" s="102"/>
      <c r="AC86" s="103"/>
      <c r="AD86" s="105"/>
      <c r="AE86" s="102"/>
      <c r="AF86" s="103"/>
      <c r="AG86" s="110"/>
      <c r="AH86" s="102"/>
      <c r="AI86" s="104"/>
      <c r="AJ86" s="102"/>
      <c r="AK86" s="104"/>
      <c r="AL86" s="102"/>
      <c r="AM86" s="103"/>
      <c r="AN86" s="102" t="s">
        <v>148</v>
      </c>
      <c r="AO86" s="103"/>
      <c r="AP86" s="110"/>
      <c r="AQ86" s="105"/>
      <c r="AR86" s="104"/>
      <c r="AS86" s="102"/>
      <c r="AT86" s="104"/>
      <c r="AU86" s="102"/>
      <c r="AV86" s="104"/>
      <c r="AW86" s="108"/>
      <c r="AX86" s="103"/>
      <c r="AY86" s="104"/>
      <c r="AZ86" s="105"/>
      <c r="BA86" s="103"/>
      <c r="BB86" s="102"/>
      <c r="BC86" s="104"/>
      <c r="BD86" s="102"/>
      <c r="BE86" s="104"/>
      <c r="BF86" s="102"/>
      <c r="BG86" s="104"/>
      <c r="BH86" s="102"/>
      <c r="BI86" s="103"/>
      <c r="BJ86" s="102" t="s">
        <v>149</v>
      </c>
      <c r="BK86" s="103"/>
      <c r="BL86" s="110"/>
      <c r="BM86" s="105"/>
      <c r="BN86" s="103"/>
      <c r="BO86" s="109"/>
      <c r="BR86" s="106"/>
      <c r="BS86" s="108"/>
    </row>
    <row r="87" ht="12.75" customHeight="1">
      <c r="A87" s="93"/>
      <c r="B87" s="102"/>
      <c r="C87" s="103"/>
      <c r="D87" s="102"/>
      <c r="E87" s="103"/>
      <c r="F87" s="103"/>
      <c r="G87" s="102"/>
      <c r="H87" s="103"/>
      <c r="I87" s="102" t="s">
        <v>51</v>
      </c>
      <c r="J87" s="104"/>
      <c r="K87" s="103"/>
      <c r="L87" s="104"/>
      <c r="N87" s="106"/>
      <c r="O87" s="105" t="s">
        <v>150</v>
      </c>
      <c r="P87" s="103"/>
      <c r="Q87" s="104"/>
      <c r="R87" s="111" t="s">
        <v>151</v>
      </c>
      <c r="S87" s="104"/>
      <c r="T87" s="102"/>
      <c r="U87" s="103"/>
      <c r="V87" s="105"/>
      <c r="W87" s="109"/>
      <c r="Y87" s="106"/>
      <c r="Z87" s="103" t="s">
        <v>152</v>
      </c>
      <c r="AA87" s="104"/>
      <c r="AB87" s="102" t="s">
        <v>153</v>
      </c>
      <c r="AC87" s="103"/>
      <c r="AD87" s="105"/>
      <c r="AE87" s="102" t="s">
        <v>154</v>
      </c>
      <c r="AF87" s="103"/>
      <c r="AG87" s="110"/>
      <c r="AH87" s="102" t="s">
        <v>155</v>
      </c>
      <c r="AI87" s="104"/>
      <c r="AJ87" s="102" t="s">
        <v>156</v>
      </c>
      <c r="AK87" s="104"/>
      <c r="AL87" s="102" t="s">
        <v>157</v>
      </c>
      <c r="AM87" s="103"/>
      <c r="AN87" s="102" t="s">
        <v>158</v>
      </c>
      <c r="AO87" s="103"/>
      <c r="AP87" s="110"/>
      <c r="AQ87" s="105"/>
      <c r="AR87" s="104"/>
      <c r="AS87" s="102" t="s">
        <v>159</v>
      </c>
      <c r="AT87" s="104"/>
      <c r="AU87" s="102" t="s">
        <v>160</v>
      </c>
      <c r="AV87" s="104"/>
      <c r="AW87" s="102" t="s">
        <v>161</v>
      </c>
      <c r="AX87" s="103"/>
      <c r="AY87" s="104"/>
      <c r="AZ87" s="105" t="s">
        <v>162</v>
      </c>
      <c r="BA87" s="103"/>
      <c r="BB87" s="102"/>
      <c r="BC87" s="104"/>
      <c r="BD87" s="102"/>
      <c r="BE87" s="104"/>
      <c r="BF87" s="102"/>
      <c r="BG87" s="104"/>
      <c r="BH87" s="102"/>
      <c r="BI87" s="103"/>
      <c r="BJ87" s="102" t="s">
        <v>163</v>
      </c>
      <c r="BK87" s="103"/>
      <c r="BL87" s="110"/>
      <c r="BM87" s="105"/>
      <c r="BN87" s="103"/>
      <c r="BO87" s="109"/>
      <c r="BR87" s="106"/>
      <c r="BS87" s="108"/>
    </row>
    <row r="88" ht="12.75" customHeight="1">
      <c r="A88" s="93"/>
      <c r="B88" s="102"/>
      <c r="C88" s="103"/>
      <c r="D88" s="102"/>
      <c r="E88" s="103"/>
      <c r="F88" s="103"/>
      <c r="G88" s="102"/>
      <c r="H88" s="103"/>
      <c r="I88" s="102" t="s">
        <v>164</v>
      </c>
      <c r="J88" s="104"/>
      <c r="K88" s="105" t="s">
        <v>165</v>
      </c>
      <c r="L88" s="104"/>
      <c r="N88" s="106"/>
      <c r="O88" s="105" t="s">
        <v>166</v>
      </c>
      <c r="P88" s="103"/>
      <c r="Q88" s="104"/>
      <c r="R88" s="102" t="s">
        <v>167</v>
      </c>
      <c r="S88" s="106"/>
      <c r="T88" s="102" t="s">
        <v>168</v>
      </c>
      <c r="U88" s="103"/>
      <c r="V88" s="105"/>
      <c r="W88" s="109"/>
      <c r="Y88" s="106"/>
      <c r="Z88" s="105" t="s">
        <v>169</v>
      </c>
      <c r="AA88" s="104"/>
      <c r="AB88" s="102" t="s">
        <v>170</v>
      </c>
      <c r="AC88" s="103"/>
      <c r="AD88" s="112"/>
      <c r="AE88" s="113" t="s">
        <v>171</v>
      </c>
      <c r="AF88" s="103"/>
      <c r="AG88" s="110"/>
      <c r="AH88" s="102" t="s">
        <v>172</v>
      </c>
      <c r="AI88" s="104"/>
      <c r="AJ88" s="102" t="s">
        <v>173</v>
      </c>
      <c r="AK88" s="104"/>
      <c r="AL88" s="102" t="s">
        <v>174</v>
      </c>
      <c r="AM88" s="103"/>
      <c r="AN88" s="102" t="s">
        <v>175</v>
      </c>
      <c r="AO88" s="103"/>
      <c r="AP88" s="110"/>
      <c r="AQ88" s="105" t="s">
        <v>176</v>
      </c>
      <c r="AR88" s="104"/>
      <c r="AS88" s="102" t="s">
        <v>177</v>
      </c>
      <c r="AT88" s="104"/>
      <c r="AU88" s="102" t="s">
        <v>177</v>
      </c>
      <c r="AV88" s="104"/>
      <c r="AW88" s="102" t="s">
        <v>178</v>
      </c>
      <c r="AX88" s="103"/>
      <c r="AY88" s="104"/>
      <c r="AZ88" s="105" t="s">
        <v>179</v>
      </c>
      <c r="BA88" s="103"/>
      <c r="BB88" s="102" t="s">
        <v>180</v>
      </c>
      <c r="BC88" s="104"/>
      <c r="BD88" s="102" t="s">
        <v>181</v>
      </c>
      <c r="BE88" s="104"/>
      <c r="BF88" s="102" t="s">
        <v>182</v>
      </c>
      <c r="BG88" s="104"/>
      <c r="BH88" s="102" t="s">
        <v>183</v>
      </c>
      <c r="BI88" s="103"/>
      <c r="BJ88" s="102" t="s">
        <v>184</v>
      </c>
      <c r="BK88" s="103"/>
      <c r="BL88" s="110"/>
      <c r="BM88" s="105" t="s">
        <v>50</v>
      </c>
      <c r="BN88" s="103"/>
      <c r="BO88" s="109"/>
      <c r="BR88" s="106"/>
      <c r="BS88" s="108"/>
    </row>
    <row r="89" ht="12.75" customHeight="1">
      <c r="A89" s="93"/>
      <c r="B89" s="102"/>
      <c r="C89" s="103"/>
      <c r="D89" s="102" t="s">
        <v>185</v>
      </c>
      <c r="E89" s="103"/>
      <c r="F89" s="103"/>
      <c r="G89" s="102" t="s">
        <v>186</v>
      </c>
      <c r="H89" s="103"/>
      <c r="I89" s="114" t="s">
        <v>187</v>
      </c>
      <c r="J89" s="115"/>
      <c r="K89" s="116" t="s">
        <v>188</v>
      </c>
      <c r="L89" s="115"/>
      <c r="M89" s="28"/>
      <c r="N89" s="117"/>
      <c r="O89" s="116" t="s">
        <v>189</v>
      </c>
      <c r="P89" s="118"/>
      <c r="Q89" s="115"/>
      <c r="R89" s="119" t="s">
        <v>190</v>
      </c>
      <c r="S89" s="115"/>
      <c r="T89" s="114" t="s">
        <v>191</v>
      </c>
      <c r="U89" s="118"/>
      <c r="V89" s="116"/>
      <c r="W89" s="114" t="s">
        <v>192</v>
      </c>
      <c r="X89" s="103"/>
      <c r="Y89" s="104"/>
      <c r="Z89" s="116" t="s">
        <v>193</v>
      </c>
      <c r="AA89" s="115"/>
      <c r="AB89" s="114" t="s">
        <v>194</v>
      </c>
      <c r="AC89" s="118"/>
      <c r="AD89" s="116"/>
      <c r="AE89" s="114" t="s">
        <v>195</v>
      </c>
      <c r="AF89" s="118"/>
      <c r="AG89" s="120"/>
      <c r="AH89" s="114" t="s">
        <v>196</v>
      </c>
      <c r="AI89" s="115"/>
      <c r="AJ89" s="114" t="s">
        <v>197</v>
      </c>
      <c r="AK89" s="115"/>
      <c r="AL89" s="114" t="s">
        <v>198</v>
      </c>
      <c r="AM89" s="118"/>
      <c r="AN89" s="114" t="s">
        <v>199</v>
      </c>
      <c r="AO89" s="118"/>
      <c r="AP89" s="120"/>
      <c r="AQ89" s="116" t="s">
        <v>200</v>
      </c>
      <c r="AR89" s="115"/>
      <c r="AS89" s="114" t="s">
        <v>201</v>
      </c>
      <c r="AT89" s="115"/>
      <c r="AU89" s="114" t="s">
        <v>202</v>
      </c>
      <c r="AV89" s="115"/>
      <c r="AW89" s="114" t="s">
        <v>203</v>
      </c>
      <c r="AX89" s="118"/>
      <c r="AY89" s="115"/>
      <c r="AZ89" s="116" t="s">
        <v>204</v>
      </c>
      <c r="BA89" s="118"/>
      <c r="BB89" s="114" t="s">
        <v>205</v>
      </c>
      <c r="BC89" s="115"/>
      <c r="BD89" s="114" t="s">
        <v>206</v>
      </c>
      <c r="BE89" s="115"/>
      <c r="BF89" s="114" t="s">
        <v>207</v>
      </c>
      <c r="BG89" s="115"/>
      <c r="BH89" s="114" t="s">
        <v>208</v>
      </c>
      <c r="BI89" s="118"/>
      <c r="BJ89" s="114" t="s">
        <v>209</v>
      </c>
      <c r="BK89" s="118"/>
      <c r="BL89" s="120"/>
      <c r="BM89" s="116" t="s">
        <v>210</v>
      </c>
      <c r="BN89" s="118"/>
      <c r="BO89" s="121"/>
      <c r="BP89" s="28"/>
      <c r="BQ89" s="28"/>
      <c r="BR89" s="117"/>
      <c r="BS89" s="108"/>
    </row>
    <row r="90" ht="12.75" customHeight="1">
      <c r="A90" s="71"/>
      <c r="B90" s="122" t="s">
        <v>211</v>
      </c>
      <c r="C90" s="123"/>
      <c r="D90" s="122" t="s">
        <v>212</v>
      </c>
      <c r="E90" s="124"/>
      <c r="F90" s="123"/>
      <c r="G90" s="122" t="s">
        <v>213</v>
      </c>
      <c r="H90" s="125"/>
      <c r="I90" s="126"/>
      <c r="J90" s="127">
        <v>1.0</v>
      </c>
      <c r="K90" s="126"/>
      <c r="L90" s="127">
        <v>2.0</v>
      </c>
      <c r="M90" s="126"/>
      <c r="N90" s="127">
        <v>3.0</v>
      </c>
      <c r="O90" s="128"/>
      <c r="P90" s="129"/>
      <c r="Q90" s="127">
        <v>4.0</v>
      </c>
      <c r="R90" s="126"/>
      <c r="S90" s="127">
        <v>5.0</v>
      </c>
      <c r="T90" s="130">
        <v>6.0</v>
      </c>
      <c r="U90" s="131"/>
      <c r="V90" s="132"/>
      <c r="W90" s="126"/>
      <c r="X90" s="133"/>
      <c r="Y90" s="134">
        <v>7.0</v>
      </c>
      <c r="Z90" s="126"/>
      <c r="AA90" s="127">
        <v>8.0</v>
      </c>
      <c r="AB90" s="130">
        <v>9.0</v>
      </c>
      <c r="AC90" s="131"/>
      <c r="AD90" s="132"/>
      <c r="AE90" s="130">
        <v>10.0</v>
      </c>
      <c r="AF90" s="131"/>
      <c r="AG90" s="132"/>
      <c r="AH90" s="135">
        <v>11.0</v>
      </c>
      <c r="AI90" s="132"/>
      <c r="AJ90" s="126"/>
      <c r="AK90" s="127">
        <v>12.0</v>
      </c>
      <c r="AL90" s="136"/>
      <c r="AM90" s="137">
        <v>13.0</v>
      </c>
      <c r="AN90" s="130">
        <v>14.0</v>
      </c>
      <c r="AO90" s="131"/>
      <c r="AP90" s="132"/>
      <c r="AQ90" s="136"/>
      <c r="AR90" s="137">
        <v>15.0</v>
      </c>
      <c r="AS90" s="136"/>
      <c r="AT90" s="137">
        <v>16.0</v>
      </c>
      <c r="AU90" s="136"/>
      <c r="AV90" s="137">
        <v>17.0</v>
      </c>
      <c r="AW90" s="136"/>
      <c r="AX90" s="138"/>
      <c r="AY90" s="137">
        <v>18.0</v>
      </c>
      <c r="AZ90" s="136"/>
      <c r="BA90" s="137">
        <v>19.0</v>
      </c>
      <c r="BB90" s="126"/>
      <c r="BC90" s="130">
        <v>20.0</v>
      </c>
      <c r="BD90" s="126"/>
      <c r="BE90" s="130">
        <v>21.0</v>
      </c>
      <c r="BF90" s="126"/>
      <c r="BG90" s="130">
        <v>22.0</v>
      </c>
      <c r="BH90" s="126"/>
      <c r="BI90" s="127">
        <v>23.0</v>
      </c>
      <c r="BJ90" s="130">
        <v>24.0</v>
      </c>
      <c r="BK90" s="131"/>
      <c r="BL90" s="132"/>
      <c r="BM90" s="126"/>
      <c r="BN90" s="130">
        <v>25.0</v>
      </c>
      <c r="BO90" s="126"/>
      <c r="BP90" s="131"/>
      <c r="BQ90" s="131"/>
      <c r="BR90" s="132"/>
      <c r="BS90" s="71"/>
    </row>
    <row r="91" ht="12.75" customHeight="1">
      <c r="A91" s="71"/>
      <c r="B91" s="139"/>
      <c r="C91" s="140"/>
      <c r="D91" s="141"/>
      <c r="E91" s="142"/>
      <c r="F91" s="140"/>
      <c r="G91" s="141"/>
      <c r="H91" s="140"/>
      <c r="I91" s="143"/>
      <c r="J91" s="140"/>
      <c r="K91" s="144"/>
      <c r="L91" s="140"/>
      <c r="M91" s="145"/>
      <c r="N91" s="140"/>
      <c r="O91" s="146"/>
      <c r="P91" s="142"/>
      <c r="Q91" s="140"/>
      <c r="R91" s="147"/>
      <c r="S91" s="140"/>
      <c r="T91" s="148"/>
      <c r="U91" s="142"/>
      <c r="V91" s="140"/>
      <c r="W91" s="148"/>
      <c r="X91" s="142"/>
      <c r="Y91" s="140"/>
      <c r="Z91" s="149"/>
      <c r="AA91" s="140"/>
      <c r="AB91" s="148"/>
      <c r="AC91" s="142"/>
      <c r="AD91" s="140"/>
      <c r="AE91" s="148"/>
      <c r="AF91" s="142"/>
      <c r="AG91" s="140"/>
      <c r="AH91" s="145"/>
      <c r="AI91" s="140"/>
      <c r="AJ91" s="145"/>
      <c r="AK91" s="140"/>
      <c r="AL91" s="145"/>
      <c r="AM91" s="140"/>
      <c r="AN91" s="148"/>
      <c r="AO91" s="142"/>
      <c r="AP91" s="140"/>
      <c r="AQ91" s="145"/>
      <c r="AR91" s="140"/>
      <c r="AS91" s="145"/>
      <c r="AT91" s="140"/>
      <c r="AU91" s="145"/>
      <c r="AV91" s="140"/>
      <c r="AW91" s="148"/>
      <c r="AX91" s="142"/>
      <c r="AY91" s="140"/>
      <c r="AZ91" s="145"/>
      <c r="BA91" s="140"/>
      <c r="BB91" s="145"/>
      <c r="BC91" s="140"/>
      <c r="BD91" s="145"/>
      <c r="BE91" s="140"/>
      <c r="BF91" s="145"/>
      <c r="BG91" s="140"/>
      <c r="BH91" s="145"/>
      <c r="BI91" s="140"/>
      <c r="BJ91" s="148"/>
      <c r="BK91" s="142"/>
      <c r="BL91" s="140"/>
      <c r="BM91" s="145"/>
      <c r="BN91" s="140"/>
      <c r="BO91" s="150"/>
      <c r="BP91" s="142"/>
      <c r="BQ91" s="142"/>
      <c r="BR91" s="140"/>
      <c r="BS91" s="151"/>
    </row>
    <row r="92" ht="12.75" customHeight="1">
      <c r="A92" s="71"/>
      <c r="B92" s="152"/>
      <c r="C92" s="140"/>
      <c r="D92" s="153"/>
      <c r="E92" s="142"/>
      <c r="F92" s="140"/>
      <c r="G92" s="153"/>
      <c r="H92" s="140"/>
      <c r="I92" s="154"/>
      <c r="J92" s="140"/>
      <c r="K92" s="155"/>
      <c r="L92" s="140"/>
      <c r="M92" s="156"/>
      <c r="N92" s="140"/>
      <c r="O92" s="157"/>
      <c r="P92" s="142"/>
      <c r="Q92" s="140"/>
      <c r="R92" s="158"/>
      <c r="S92" s="140"/>
      <c r="T92" s="159"/>
      <c r="U92" s="142"/>
      <c r="V92" s="140"/>
      <c r="W92" s="159"/>
      <c r="X92" s="142"/>
      <c r="Y92" s="140"/>
      <c r="Z92" s="160"/>
      <c r="AA92" s="140"/>
      <c r="AB92" s="159"/>
      <c r="AC92" s="142"/>
      <c r="AD92" s="140"/>
      <c r="AE92" s="159"/>
      <c r="AF92" s="142"/>
      <c r="AG92" s="140"/>
      <c r="AH92" s="156"/>
      <c r="AI92" s="140"/>
      <c r="AJ92" s="156"/>
      <c r="AK92" s="140"/>
      <c r="AL92" s="156"/>
      <c r="AM92" s="140"/>
      <c r="AN92" s="159"/>
      <c r="AO92" s="142"/>
      <c r="AP92" s="140"/>
      <c r="AQ92" s="156"/>
      <c r="AR92" s="140"/>
      <c r="AS92" s="156"/>
      <c r="AT92" s="140"/>
      <c r="AU92" s="156"/>
      <c r="AV92" s="140"/>
      <c r="AW92" s="159"/>
      <c r="AX92" s="142"/>
      <c r="AY92" s="140"/>
      <c r="AZ92" s="156"/>
      <c r="BA92" s="140"/>
      <c r="BB92" s="156"/>
      <c r="BC92" s="140"/>
      <c r="BD92" s="156"/>
      <c r="BE92" s="140"/>
      <c r="BF92" s="156"/>
      <c r="BG92" s="140"/>
      <c r="BH92" s="156"/>
      <c r="BI92" s="140"/>
      <c r="BJ92" s="159"/>
      <c r="BK92" s="142"/>
      <c r="BL92" s="140"/>
      <c r="BM92" s="156"/>
      <c r="BN92" s="140"/>
      <c r="BO92" s="161"/>
      <c r="BP92" s="28"/>
      <c r="BQ92" s="28"/>
      <c r="BR92" s="117"/>
      <c r="BS92" s="162"/>
    </row>
    <row r="93" ht="12.75" customHeight="1">
      <c r="A93" s="71"/>
      <c r="B93" s="139"/>
      <c r="C93" s="140"/>
      <c r="D93" s="141"/>
      <c r="E93" s="142"/>
      <c r="F93" s="140"/>
      <c r="G93" s="141"/>
      <c r="H93" s="140"/>
      <c r="I93" s="143"/>
      <c r="J93" s="140"/>
      <c r="K93" s="144"/>
      <c r="L93" s="140"/>
      <c r="M93" s="145"/>
      <c r="N93" s="140"/>
      <c r="O93" s="146"/>
      <c r="P93" s="142"/>
      <c r="Q93" s="140"/>
      <c r="R93" s="147"/>
      <c r="S93" s="140"/>
      <c r="T93" s="148"/>
      <c r="U93" s="142"/>
      <c r="V93" s="140"/>
      <c r="W93" s="148"/>
      <c r="X93" s="142"/>
      <c r="Y93" s="140"/>
      <c r="Z93" s="149"/>
      <c r="AA93" s="140"/>
      <c r="AB93" s="148"/>
      <c r="AC93" s="142"/>
      <c r="AD93" s="140"/>
      <c r="AE93" s="148"/>
      <c r="AF93" s="142"/>
      <c r="AG93" s="140"/>
      <c r="AH93" s="145"/>
      <c r="AI93" s="140"/>
      <c r="AJ93" s="145"/>
      <c r="AK93" s="140"/>
      <c r="AL93" s="145"/>
      <c r="AM93" s="140"/>
      <c r="AN93" s="148"/>
      <c r="AO93" s="142"/>
      <c r="AP93" s="140"/>
      <c r="AQ93" s="145"/>
      <c r="AR93" s="140"/>
      <c r="AS93" s="145"/>
      <c r="AT93" s="140"/>
      <c r="AU93" s="145"/>
      <c r="AV93" s="140"/>
      <c r="AW93" s="148"/>
      <c r="AX93" s="142"/>
      <c r="AY93" s="140"/>
      <c r="AZ93" s="145"/>
      <c r="BA93" s="140"/>
      <c r="BB93" s="145"/>
      <c r="BC93" s="140"/>
      <c r="BD93" s="145"/>
      <c r="BE93" s="140"/>
      <c r="BF93" s="145"/>
      <c r="BG93" s="140"/>
      <c r="BH93" s="145"/>
      <c r="BI93" s="140"/>
      <c r="BJ93" s="148"/>
      <c r="BK93" s="142"/>
      <c r="BL93" s="140"/>
      <c r="BM93" s="145"/>
      <c r="BN93" s="140"/>
      <c r="BO93" s="150"/>
      <c r="BP93" s="142"/>
      <c r="BQ93" s="142"/>
      <c r="BR93" s="140"/>
      <c r="BS93" s="151"/>
    </row>
    <row r="94" ht="12.75" customHeight="1">
      <c r="A94" s="71"/>
      <c r="B94" s="152"/>
      <c r="C94" s="140"/>
      <c r="D94" s="153"/>
      <c r="E94" s="142"/>
      <c r="F94" s="140"/>
      <c r="G94" s="153"/>
      <c r="H94" s="140"/>
      <c r="I94" s="154"/>
      <c r="J94" s="140"/>
      <c r="K94" s="155"/>
      <c r="L94" s="140"/>
      <c r="M94" s="156"/>
      <c r="N94" s="140"/>
      <c r="O94" s="157"/>
      <c r="P94" s="142"/>
      <c r="Q94" s="140"/>
      <c r="R94" s="158"/>
      <c r="S94" s="140"/>
      <c r="T94" s="159"/>
      <c r="U94" s="142"/>
      <c r="V94" s="140"/>
      <c r="W94" s="159"/>
      <c r="X94" s="142"/>
      <c r="Y94" s="140"/>
      <c r="Z94" s="160"/>
      <c r="AA94" s="140"/>
      <c r="AB94" s="159"/>
      <c r="AC94" s="142"/>
      <c r="AD94" s="140"/>
      <c r="AE94" s="159"/>
      <c r="AF94" s="142"/>
      <c r="AG94" s="140"/>
      <c r="AH94" s="156"/>
      <c r="AI94" s="140"/>
      <c r="AJ94" s="156"/>
      <c r="AK94" s="140"/>
      <c r="AL94" s="156"/>
      <c r="AM94" s="140"/>
      <c r="AN94" s="159"/>
      <c r="AO94" s="142"/>
      <c r="AP94" s="140"/>
      <c r="AQ94" s="156"/>
      <c r="AR94" s="140"/>
      <c r="AS94" s="156"/>
      <c r="AT94" s="140"/>
      <c r="AU94" s="156"/>
      <c r="AV94" s="140"/>
      <c r="AW94" s="159"/>
      <c r="AX94" s="142"/>
      <c r="AY94" s="140"/>
      <c r="AZ94" s="156"/>
      <c r="BA94" s="140"/>
      <c r="BB94" s="156"/>
      <c r="BC94" s="140"/>
      <c r="BD94" s="156"/>
      <c r="BE94" s="140"/>
      <c r="BF94" s="156"/>
      <c r="BG94" s="140"/>
      <c r="BH94" s="156"/>
      <c r="BI94" s="140"/>
      <c r="BJ94" s="159"/>
      <c r="BK94" s="142"/>
      <c r="BL94" s="140"/>
      <c r="BM94" s="156"/>
      <c r="BN94" s="140"/>
      <c r="BO94" s="161"/>
      <c r="BP94" s="28"/>
      <c r="BQ94" s="28"/>
      <c r="BR94" s="117"/>
      <c r="BS94" s="151"/>
    </row>
    <row r="95" ht="12.75" customHeight="1">
      <c r="A95" s="71"/>
      <c r="B95" s="163"/>
      <c r="C95" s="100"/>
      <c r="D95" s="164"/>
      <c r="E95" s="99"/>
      <c r="F95" s="100"/>
      <c r="G95" s="164"/>
      <c r="H95" s="100"/>
      <c r="I95" s="165"/>
      <c r="J95" s="100"/>
      <c r="K95" s="166"/>
      <c r="L95" s="100"/>
      <c r="M95" s="167"/>
      <c r="N95" s="100"/>
      <c r="O95" s="168"/>
      <c r="P95" s="99"/>
      <c r="Q95" s="100"/>
      <c r="R95" s="169"/>
      <c r="S95" s="100"/>
      <c r="T95" s="170"/>
      <c r="U95" s="99"/>
      <c r="V95" s="100"/>
      <c r="W95" s="170"/>
      <c r="X95" s="99"/>
      <c r="Y95" s="100"/>
      <c r="Z95" s="171"/>
      <c r="AA95" s="100"/>
      <c r="AB95" s="170"/>
      <c r="AC95" s="99"/>
      <c r="AD95" s="100"/>
      <c r="AE95" s="170"/>
      <c r="AF95" s="99"/>
      <c r="AG95" s="100"/>
      <c r="AH95" s="167"/>
      <c r="AI95" s="100"/>
      <c r="AJ95" s="167"/>
      <c r="AK95" s="100"/>
      <c r="AL95" s="167"/>
      <c r="AM95" s="100"/>
      <c r="AN95" s="170"/>
      <c r="AO95" s="99"/>
      <c r="AP95" s="100"/>
      <c r="AQ95" s="167"/>
      <c r="AR95" s="100"/>
      <c r="AS95" s="167"/>
      <c r="AT95" s="100"/>
      <c r="AU95" s="167"/>
      <c r="AV95" s="100"/>
      <c r="AW95" s="170"/>
      <c r="AX95" s="99"/>
      <c r="AY95" s="100"/>
      <c r="AZ95" s="167"/>
      <c r="BA95" s="100"/>
      <c r="BB95" s="167"/>
      <c r="BC95" s="100"/>
      <c r="BD95" s="167"/>
      <c r="BE95" s="100"/>
      <c r="BF95" s="167"/>
      <c r="BG95" s="100"/>
      <c r="BH95" s="167"/>
      <c r="BI95" s="100"/>
      <c r="BJ95" s="170"/>
      <c r="BK95" s="99"/>
      <c r="BL95" s="100"/>
      <c r="BM95" s="167"/>
      <c r="BN95" s="100"/>
      <c r="BO95" s="150"/>
      <c r="BP95" s="142"/>
      <c r="BQ95" s="142"/>
      <c r="BR95" s="140"/>
      <c r="BS95" s="151"/>
    </row>
    <row r="96" ht="12.75" customHeight="1">
      <c r="A96" s="71"/>
      <c r="B96" s="172"/>
      <c r="C96" s="173"/>
      <c r="D96" s="174"/>
      <c r="E96" s="175"/>
      <c r="F96" s="173"/>
      <c r="G96" s="174"/>
      <c r="H96" s="173"/>
      <c r="I96" s="176"/>
      <c r="J96" s="173"/>
      <c r="K96" s="177"/>
      <c r="L96" s="173"/>
      <c r="M96" s="178"/>
      <c r="N96" s="173"/>
      <c r="O96" s="179"/>
      <c r="P96" s="175"/>
      <c r="Q96" s="173"/>
      <c r="R96" s="180"/>
      <c r="S96" s="173"/>
      <c r="T96" s="181"/>
      <c r="U96" s="175"/>
      <c r="V96" s="173"/>
      <c r="W96" s="181"/>
      <c r="X96" s="175"/>
      <c r="Y96" s="173"/>
      <c r="Z96" s="182"/>
      <c r="AA96" s="173"/>
      <c r="AB96" s="181"/>
      <c r="AC96" s="175"/>
      <c r="AD96" s="173"/>
      <c r="AE96" s="181"/>
      <c r="AF96" s="175"/>
      <c r="AG96" s="173"/>
      <c r="AH96" s="178"/>
      <c r="AI96" s="173"/>
      <c r="AJ96" s="178"/>
      <c r="AK96" s="173"/>
      <c r="AL96" s="178"/>
      <c r="AM96" s="173"/>
      <c r="AN96" s="181"/>
      <c r="AO96" s="175"/>
      <c r="AP96" s="173"/>
      <c r="AQ96" s="178"/>
      <c r="AR96" s="173"/>
      <c r="AS96" s="178"/>
      <c r="AT96" s="173"/>
      <c r="AU96" s="178"/>
      <c r="AV96" s="173"/>
      <c r="AW96" s="181"/>
      <c r="AX96" s="175"/>
      <c r="AY96" s="173"/>
      <c r="AZ96" s="178"/>
      <c r="BA96" s="173"/>
      <c r="BB96" s="178"/>
      <c r="BC96" s="173"/>
      <c r="BD96" s="178"/>
      <c r="BE96" s="173"/>
      <c r="BF96" s="178"/>
      <c r="BG96" s="173"/>
      <c r="BH96" s="178"/>
      <c r="BI96" s="173"/>
      <c r="BJ96" s="181"/>
      <c r="BK96" s="175"/>
      <c r="BL96" s="173"/>
      <c r="BM96" s="178"/>
      <c r="BN96" s="173"/>
      <c r="BO96" s="183"/>
      <c r="BP96" s="131"/>
      <c r="BQ96" s="131"/>
      <c r="BR96" s="132"/>
      <c r="BS96" s="151"/>
    </row>
    <row r="97" ht="12.75" customHeight="1">
      <c r="A97" s="71"/>
      <c r="B97" s="139"/>
      <c r="C97" s="140"/>
      <c r="D97" s="141"/>
      <c r="E97" s="142"/>
      <c r="F97" s="140"/>
      <c r="G97" s="141"/>
      <c r="H97" s="140"/>
      <c r="I97" s="143"/>
      <c r="J97" s="140"/>
      <c r="K97" s="144"/>
      <c r="L97" s="140"/>
      <c r="M97" s="145"/>
      <c r="N97" s="140"/>
      <c r="O97" s="146"/>
      <c r="P97" s="142"/>
      <c r="Q97" s="140"/>
      <c r="R97" s="147"/>
      <c r="S97" s="140"/>
      <c r="T97" s="148"/>
      <c r="U97" s="142"/>
      <c r="V97" s="140"/>
      <c r="W97" s="148"/>
      <c r="X97" s="142"/>
      <c r="Y97" s="140"/>
      <c r="Z97" s="149"/>
      <c r="AA97" s="140"/>
      <c r="AB97" s="148"/>
      <c r="AC97" s="142"/>
      <c r="AD97" s="140"/>
      <c r="AE97" s="148"/>
      <c r="AF97" s="142"/>
      <c r="AG97" s="140"/>
      <c r="AH97" s="145"/>
      <c r="AI97" s="140"/>
      <c r="AJ97" s="145"/>
      <c r="AK97" s="140"/>
      <c r="AL97" s="145"/>
      <c r="AM97" s="140"/>
      <c r="AN97" s="148"/>
      <c r="AO97" s="142"/>
      <c r="AP97" s="140"/>
      <c r="AQ97" s="145"/>
      <c r="AR97" s="140"/>
      <c r="AS97" s="145"/>
      <c r="AT97" s="140"/>
      <c r="AU97" s="145"/>
      <c r="AV97" s="140"/>
      <c r="AW97" s="148"/>
      <c r="AX97" s="142"/>
      <c r="AY97" s="140"/>
      <c r="AZ97" s="145"/>
      <c r="BA97" s="140"/>
      <c r="BB97" s="145"/>
      <c r="BC97" s="140"/>
      <c r="BD97" s="145"/>
      <c r="BE97" s="140"/>
      <c r="BF97" s="145"/>
      <c r="BG97" s="140"/>
      <c r="BH97" s="145"/>
      <c r="BI97" s="140"/>
      <c r="BJ97" s="148"/>
      <c r="BK97" s="142"/>
      <c r="BL97" s="140"/>
      <c r="BM97" s="145"/>
      <c r="BN97" s="140"/>
      <c r="BO97" s="150"/>
      <c r="BP97" s="142"/>
      <c r="BQ97" s="142"/>
      <c r="BR97" s="140"/>
      <c r="BS97" s="151"/>
    </row>
    <row r="98" ht="12.75" customHeight="1">
      <c r="A98" s="71"/>
      <c r="B98" s="152"/>
      <c r="C98" s="140"/>
      <c r="D98" s="153"/>
      <c r="E98" s="142"/>
      <c r="F98" s="140"/>
      <c r="G98" s="153"/>
      <c r="H98" s="140"/>
      <c r="I98" s="154"/>
      <c r="J98" s="140"/>
      <c r="K98" s="155"/>
      <c r="L98" s="140"/>
      <c r="M98" s="156"/>
      <c r="N98" s="140"/>
      <c r="O98" s="157"/>
      <c r="P98" s="142"/>
      <c r="Q98" s="140"/>
      <c r="R98" s="158"/>
      <c r="S98" s="140"/>
      <c r="T98" s="159"/>
      <c r="U98" s="142"/>
      <c r="V98" s="140"/>
      <c r="W98" s="159"/>
      <c r="X98" s="142"/>
      <c r="Y98" s="140"/>
      <c r="Z98" s="160"/>
      <c r="AA98" s="140"/>
      <c r="AB98" s="159"/>
      <c r="AC98" s="142"/>
      <c r="AD98" s="140"/>
      <c r="AE98" s="159"/>
      <c r="AF98" s="142"/>
      <c r="AG98" s="140"/>
      <c r="AH98" s="156"/>
      <c r="AI98" s="140"/>
      <c r="AJ98" s="156"/>
      <c r="AK98" s="140"/>
      <c r="AL98" s="156"/>
      <c r="AM98" s="140"/>
      <c r="AN98" s="159"/>
      <c r="AO98" s="142"/>
      <c r="AP98" s="140"/>
      <c r="AQ98" s="156"/>
      <c r="AR98" s="140"/>
      <c r="AS98" s="156"/>
      <c r="AT98" s="140"/>
      <c r="AU98" s="156"/>
      <c r="AV98" s="140"/>
      <c r="AW98" s="159"/>
      <c r="AX98" s="142"/>
      <c r="AY98" s="140"/>
      <c r="AZ98" s="156"/>
      <c r="BA98" s="140"/>
      <c r="BB98" s="156"/>
      <c r="BC98" s="140"/>
      <c r="BD98" s="156"/>
      <c r="BE98" s="140"/>
      <c r="BF98" s="156"/>
      <c r="BG98" s="140"/>
      <c r="BH98" s="156"/>
      <c r="BI98" s="140"/>
      <c r="BJ98" s="159"/>
      <c r="BK98" s="142"/>
      <c r="BL98" s="140"/>
      <c r="BM98" s="156"/>
      <c r="BN98" s="140"/>
      <c r="BO98" s="161"/>
      <c r="BP98" s="28"/>
      <c r="BQ98" s="28"/>
      <c r="BR98" s="117"/>
      <c r="BS98" s="151"/>
    </row>
    <row r="99" ht="12.75" customHeight="1">
      <c r="A99" s="71"/>
      <c r="B99" s="139"/>
      <c r="C99" s="140"/>
      <c r="D99" s="141"/>
      <c r="E99" s="142"/>
      <c r="F99" s="140"/>
      <c r="G99" s="141"/>
      <c r="H99" s="140"/>
      <c r="I99" s="143"/>
      <c r="J99" s="140"/>
      <c r="K99" s="144"/>
      <c r="L99" s="140"/>
      <c r="M99" s="145"/>
      <c r="N99" s="140"/>
      <c r="O99" s="146"/>
      <c r="P99" s="142"/>
      <c r="Q99" s="140"/>
      <c r="R99" s="147"/>
      <c r="S99" s="140"/>
      <c r="T99" s="148"/>
      <c r="U99" s="142"/>
      <c r="V99" s="140"/>
      <c r="W99" s="148"/>
      <c r="X99" s="142"/>
      <c r="Y99" s="140"/>
      <c r="Z99" s="149"/>
      <c r="AA99" s="140"/>
      <c r="AB99" s="148"/>
      <c r="AC99" s="142"/>
      <c r="AD99" s="140"/>
      <c r="AE99" s="148"/>
      <c r="AF99" s="142"/>
      <c r="AG99" s="140"/>
      <c r="AH99" s="145"/>
      <c r="AI99" s="140"/>
      <c r="AJ99" s="145"/>
      <c r="AK99" s="140"/>
      <c r="AL99" s="145"/>
      <c r="AM99" s="140"/>
      <c r="AN99" s="148"/>
      <c r="AO99" s="142"/>
      <c r="AP99" s="140"/>
      <c r="AQ99" s="145"/>
      <c r="AR99" s="140"/>
      <c r="AS99" s="145"/>
      <c r="AT99" s="140"/>
      <c r="AU99" s="145"/>
      <c r="AV99" s="140"/>
      <c r="AW99" s="148"/>
      <c r="AX99" s="142"/>
      <c r="AY99" s="140"/>
      <c r="AZ99" s="145"/>
      <c r="BA99" s="140"/>
      <c r="BB99" s="145"/>
      <c r="BC99" s="140"/>
      <c r="BD99" s="145"/>
      <c r="BE99" s="140"/>
      <c r="BF99" s="145"/>
      <c r="BG99" s="140"/>
      <c r="BH99" s="145"/>
      <c r="BI99" s="140"/>
      <c r="BJ99" s="148"/>
      <c r="BK99" s="142"/>
      <c r="BL99" s="140"/>
      <c r="BM99" s="145"/>
      <c r="BN99" s="140"/>
      <c r="BO99" s="150"/>
      <c r="BP99" s="142"/>
      <c r="BQ99" s="142"/>
      <c r="BR99" s="140"/>
      <c r="BS99" s="151"/>
    </row>
    <row r="100" ht="12.75" customHeight="1">
      <c r="A100" s="71"/>
      <c r="B100" s="152"/>
      <c r="C100" s="140"/>
      <c r="D100" s="153"/>
      <c r="E100" s="142"/>
      <c r="F100" s="140"/>
      <c r="G100" s="153"/>
      <c r="H100" s="140"/>
      <c r="I100" s="154"/>
      <c r="J100" s="140"/>
      <c r="K100" s="155"/>
      <c r="L100" s="140"/>
      <c r="M100" s="156"/>
      <c r="N100" s="140"/>
      <c r="O100" s="157"/>
      <c r="P100" s="142"/>
      <c r="Q100" s="140"/>
      <c r="R100" s="158"/>
      <c r="S100" s="140"/>
      <c r="T100" s="159"/>
      <c r="U100" s="142"/>
      <c r="V100" s="140"/>
      <c r="W100" s="159"/>
      <c r="X100" s="142"/>
      <c r="Y100" s="140"/>
      <c r="Z100" s="160"/>
      <c r="AA100" s="140"/>
      <c r="AB100" s="159"/>
      <c r="AC100" s="142"/>
      <c r="AD100" s="140"/>
      <c r="AE100" s="159"/>
      <c r="AF100" s="142"/>
      <c r="AG100" s="140"/>
      <c r="AH100" s="156"/>
      <c r="AI100" s="140"/>
      <c r="AJ100" s="156"/>
      <c r="AK100" s="140"/>
      <c r="AL100" s="156"/>
      <c r="AM100" s="140"/>
      <c r="AN100" s="159"/>
      <c r="AO100" s="142"/>
      <c r="AP100" s="140"/>
      <c r="AQ100" s="156"/>
      <c r="AR100" s="140"/>
      <c r="AS100" s="156"/>
      <c r="AT100" s="140"/>
      <c r="AU100" s="156"/>
      <c r="AV100" s="140"/>
      <c r="AW100" s="159"/>
      <c r="AX100" s="142"/>
      <c r="AY100" s="140"/>
      <c r="AZ100" s="156"/>
      <c r="BA100" s="140"/>
      <c r="BB100" s="156"/>
      <c r="BC100" s="140"/>
      <c r="BD100" s="156"/>
      <c r="BE100" s="140"/>
      <c r="BF100" s="156"/>
      <c r="BG100" s="140"/>
      <c r="BH100" s="156"/>
      <c r="BI100" s="140"/>
      <c r="BJ100" s="159"/>
      <c r="BK100" s="142"/>
      <c r="BL100" s="140"/>
      <c r="BM100" s="156"/>
      <c r="BN100" s="140"/>
      <c r="BO100" s="161"/>
      <c r="BP100" s="28"/>
      <c r="BQ100" s="28"/>
      <c r="BR100" s="117"/>
      <c r="BS100" s="151"/>
    </row>
    <row r="101" ht="12.75" customHeight="1">
      <c r="A101" s="71"/>
      <c r="B101" s="163"/>
      <c r="C101" s="100"/>
      <c r="D101" s="164"/>
      <c r="E101" s="99"/>
      <c r="F101" s="100"/>
      <c r="G101" s="164"/>
      <c r="H101" s="100"/>
      <c r="I101" s="165"/>
      <c r="J101" s="100"/>
      <c r="K101" s="166"/>
      <c r="L101" s="100"/>
      <c r="M101" s="167"/>
      <c r="N101" s="100"/>
      <c r="O101" s="168"/>
      <c r="P101" s="99"/>
      <c r="Q101" s="100"/>
      <c r="R101" s="169"/>
      <c r="S101" s="100"/>
      <c r="T101" s="170"/>
      <c r="U101" s="99"/>
      <c r="V101" s="100"/>
      <c r="W101" s="170"/>
      <c r="X101" s="99"/>
      <c r="Y101" s="100"/>
      <c r="Z101" s="171"/>
      <c r="AA101" s="100"/>
      <c r="AB101" s="170"/>
      <c r="AC101" s="99"/>
      <c r="AD101" s="100"/>
      <c r="AE101" s="170"/>
      <c r="AF101" s="99"/>
      <c r="AG101" s="100"/>
      <c r="AH101" s="167"/>
      <c r="AI101" s="100"/>
      <c r="AJ101" s="167"/>
      <c r="AK101" s="100"/>
      <c r="AL101" s="167"/>
      <c r="AM101" s="100"/>
      <c r="AN101" s="170"/>
      <c r="AO101" s="99"/>
      <c r="AP101" s="100"/>
      <c r="AQ101" s="167"/>
      <c r="AR101" s="100"/>
      <c r="AS101" s="167"/>
      <c r="AT101" s="100"/>
      <c r="AU101" s="167"/>
      <c r="AV101" s="100"/>
      <c r="AW101" s="170"/>
      <c r="AX101" s="99"/>
      <c r="AY101" s="100"/>
      <c r="AZ101" s="167"/>
      <c r="BA101" s="100"/>
      <c r="BB101" s="167"/>
      <c r="BC101" s="100"/>
      <c r="BD101" s="167"/>
      <c r="BE101" s="100"/>
      <c r="BF101" s="167"/>
      <c r="BG101" s="100"/>
      <c r="BH101" s="167"/>
      <c r="BI101" s="100"/>
      <c r="BJ101" s="170"/>
      <c r="BK101" s="99"/>
      <c r="BL101" s="100"/>
      <c r="BM101" s="167"/>
      <c r="BN101" s="100"/>
      <c r="BO101" s="150"/>
      <c r="BP101" s="142"/>
      <c r="BQ101" s="142"/>
      <c r="BR101" s="140"/>
      <c r="BS101" s="151"/>
    </row>
    <row r="102" ht="12.75" customHeight="1">
      <c r="A102" s="71"/>
      <c r="B102" s="172"/>
      <c r="C102" s="173"/>
      <c r="D102" s="174"/>
      <c r="E102" s="175"/>
      <c r="F102" s="173"/>
      <c r="G102" s="174"/>
      <c r="H102" s="173"/>
      <c r="I102" s="176"/>
      <c r="J102" s="173"/>
      <c r="K102" s="177"/>
      <c r="L102" s="173"/>
      <c r="M102" s="178"/>
      <c r="N102" s="173"/>
      <c r="O102" s="179"/>
      <c r="P102" s="175"/>
      <c r="Q102" s="173"/>
      <c r="R102" s="180"/>
      <c r="S102" s="173"/>
      <c r="T102" s="181"/>
      <c r="U102" s="175"/>
      <c r="V102" s="173"/>
      <c r="W102" s="181"/>
      <c r="X102" s="175"/>
      <c r="Y102" s="173"/>
      <c r="Z102" s="182"/>
      <c r="AA102" s="173"/>
      <c r="AB102" s="181"/>
      <c r="AC102" s="175"/>
      <c r="AD102" s="173"/>
      <c r="AE102" s="181"/>
      <c r="AF102" s="175"/>
      <c r="AG102" s="173"/>
      <c r="AH102" s="178"/>
      <c r="AI102" s="173"/>
      <c r="AJ102" s="178"/>
      <c r="AK102" s="173"/>
      <c r="AL102" s="178"/>
      <c r="AM102" s="173"/>
      <c r="AN102" s="181"/>
      <c r="AO102" s="175"/>
      <c r="AP102" s="173"/>
      <c r="AQ102" s="178"/>
      <c r="AR102" s="173"/>
      <c r="AS102" s="178"/>
      <c r="AT102" s="173"/>
      <c r="AU102" s="178"/>
      <c r="AV102" s="173"/>
      <c r="AW102" s="181"/>
      <c r="AX102" s="175"/>
      <c r="AY102" s="173"/>
      <c r="AZ102" s="178"/>
      <c r="BA102" s="173"/>
      <c r="BB102" s="178"/>
      <c r="BC102" s="173"/>
      <c r="BD102" s="178"/>
      <c r="BE102" s="173"/>
      <c r="BF102" s="178"/>
      <c r="BG102" s="173"/>
      <c r="BH102" s="178"/>
      <c r="BI102" s="173"/>
      <c r="BJ102" s="181"/>
      <c r="BK102" s="175"/>
      <c r="BL102" s="173"/>
      <c r="BM102" s="178"/>
      <c r="BN102" s="173"/>
      <c r="BO102" s="183"/>
      <c r="BP102" s="131"/>
      <c r="BQ102" s="131"/>
      <c r="BR102" s="132"/>
      <c r="BS102" s="151"/>
    </row>
    <row r="103" ht="12.75" customHeight="1">
      <c r="A103" s="71"/>
      <c r="B103" s="139"/>
      <c r="C103" s="140"/>
      <c r="D103" s="141"/>
      <c r="E103" s="142"/>
      <c r="F103" s="140"/>
      <c r="G103" s="141"/>
      <c r="H103" s="140"/>
      <c r="I103" s="143"/>
      <c r="J103" s="140"/>
      <c r="K103" s="144"/>
      <c r="L103" s="140"/>
      <c r="M103" s="145"/>
      <c r="N103" s="140"/>
      <c r="O103" s="146"/>
      <c r="P103" s="142"/>
      <c r="Q103" s="140"/>
      <c r="R103" s="147"/>
      <c r="S103" s="140"/>
      <c r="T103" s="148"/>
      <c r="U103" s="142"/>
      <c r="V103" s="140"/>
      <c r="W103" s="148"/>
      <c r="X103" s="142"/>
      <c r="Y103" s="140"/>
      <c r="Z103" s="149"/>
      <c r="AA103" s="140"/>
      <c r="AB103" s="148"/>
      <c r="AC103" s="142"/>
      <c r="AD103" s="140"/>
      <c r="AE103" s="148"/>
      <c r="AF103" s="142"/>
      <c r="AG103" s="140"/>
      <c r="AH103" s="145"/>
      <c r="AI103" s="140"/>
      <c r="AJ103" s="145"/>
      <c r="AK103" s="140"/>
      <c r="AL103" s="145"/>
      <c r="AM103" s="140"/>
      <c r="AN103" s="148"/>
      <c r="AO103" s="142"/>
      <c r="AP103" s="140"/>
      <c r="AQ103" s="145"/>
      <c r="AR103" s="140"/>
      <c r="AS103" s="145"/>
      <c r="AT103" s="140"/>
      <c r="AU103" s="145"/>
      <c r="AV103" s="140"/>
      <c r="AW103" s="148"/>
      <c r="AX103" s="142"/>
      <c r="AY103" s="140"/>
      <c r="AZ103" s="145"/>
      <c r="BA103" s="140"/>
      <c r="BB103" s="145"/>
      <c r="BC103" s="140"/>
      <c r="BD103" s="145"/>
      <c r="BE103" s="140"/>
      <c r="BF103" s="145"/>
      <c r="BG103" s="140"/>
      <c r="BH103" s="145"/>
      <c r="BI103" s="140"/>
      <c r="BJ103" s="148"/>
      <c r="BK103" s="142"/>
      <c r="BL103" s="140"/>
      <c r="BM103" s="145"/>
      <c r="BN103" s="140"/>
      <c r="BO103" s="150"/>
      <c r="BP103" s="142"/>
      <c r="BQ103" s="142"/>
      <c r="BR103" s="140"/>
      <c r="BS103" s="151"/>
    </row>
    <row r="104" ht="12.75" customHeight="1">
      <c r="A104" s="71"/>
      <c r="B104" s="152"/>
      <c r="C104" s="140"/>
      <c r="D104" s="153"/>
      <c r="E104" s="142"/>
      <c r="F104" s="140"/>
      <c r="G104" s="153"/>
      <c r="H104" s="140"/>
      <c r="I104" s="154"/>
      <c r="J104" s="140"/>
      <c r="K104" s="155"/>
      <c r="L104" s="140"/>
      <c r="M104" s="156"/>
      <c r="N104" s="140"/>
      <c r="O104" s="157"/>
      <c r="P104" s="142"/>
      <c r="Q104" s="140"/>
      <c r="R104" s="158"/>
      <c r="S104" s="140"/>
      <c r="T104" s="159"/>
      <c r="U104" s="142"/>
      <c r="V104" s="140"/>
      <c r="W104" s="159"/>
      <c r="X104" s="142"/>
      <c r="Y104" s="140"/>
      <c r="Z104" s="160"/>
      <c r="AA104" s="140"/>
      <c r="AB104" s="159"/>
      <c r="AC104" s="142"/>
      <c r="AD104" s="140"/>
      <c r="AE104" s="159"/>
      <c r="AF104" s="142"/>
      <c r="AG104" s="140"/>
      <c r="AH104" s="156"/>
      <c r="AI104" s="140"/>
      <c r="AJ104" s="156"/>
      <c r="AK104" s="140"/>
      <c r="AL104" s="156"/>
      <c r="AM104" s="140"/>
      <c r="AN104" s="159"/>
      <c r="AO104" s="142"/>
      <c r="AP104" s="140"/>
      <c r="AQ104" s="156"/>
      <c r="AR104" s="140"/>
      <c r="AS104" s="156"/>
      <c r="AT104" s="140"/>
      <c r="AU104" s="156"/>
      <c r="AV104" s="140"/>
      <c r="AW104" s="159"/>
      <c r="AX104" s="142"/>
      <c r="AY104" s="140"/>
      <c r="AZ104" s="156"/>
      <c r="BA104" s="140"/>
      <c r="BB104" s="156"/>
      <c r="BC104" s="140"/>
      <c r="BD104" s="156"/>
      <c r="BE104" s="140"/>
      <c r="BF104" s="156"/>
      <c r="BG104" s="140"/>
      <c r="BH104" s="156"/>
      <c r="BI104" s="140"/>
      <c r="BJ104" s="159"/>
      <c r="BK104" s="142"/>
      <c r="BL104" s="140"/>
      <c r="BM104" s="156"/>
      <c r="BN104" s="140"/>
      <c r="BO104" s="161"/>
      <c r="BP104" s="28"/>
      <c r="BQ104" s="28"/>
      <c r="BR104" s="117"/>
      <c r="BS104" s="151"/>
    </row>
    <row r="105" ht="12.75" customHeight="1">
      <c r="A105" s="71"/>
      <c r="B105" s="139"/>
      <c r="C105" s="140"/>
      <c r="D105" s="141"/>
      <c r="E105" s="142"/>
      <c r="F105" s="140"/>
      <c r="G105" s="141"/>
      <c r="H105" s="140"/>
      <c r="I105" s="143"/>
      <c r="J105" s="140"/>
      <c r="K105" s="144"/>
      <c r="L105" s="140"/>
      <c r="M105" s="145"/>
      <c r="N105" s="140"/>
      <c r="O105" s="146"/>
      <c r="P105" s="142"/>
      <c r="Q105" s="140"/>
      <c r="R105" s="147"/>
      <c r="S105" s="140"/>
      <c r="T105" s="148"/>
      <c r="U105" s="142"/>
      <c r="V105" s="140"/>
      <c r="W105" s="148"/>
      <c r="X105" s="142"/>
      <c r="Y105" s="140"/>
      <c r="Z105" s="149"/>
      <c r="AA105" s="140"/>
      <c r="AB105" s="148"/>
      <c r="AC105" s="142"/>
      <c r="AD105" s="140"/>
      <c r="AE105" s="148"/>
      <c r="AF105" s="142"/>
      <c r="AG105" s="140"/>
      <c r="AH105" s="145"/>
      <c r="AI105" s="140"/>
      <c r="AJ105" s="145"/>
      <c r="AK105" s="140"/>
      <c r="AL105" s="145"/>
      <c r="AM105" s="140"/>
      <c r="AN105" s="148"/>
      <c r="AO105" s="142"/>
      <c r="AP105" s="140"/>
      <c r="AQ105" s="145"/>
      <c r="AR105" s="140"/>
      <c r="AS105" s="145"/>
      <c r="AT105" s="140"/>
      <c r="AU105" s="145"/>
      <c r="AV105" s="140"/>
      <c r="AW105" s="148"/>
      <c r="AX105" s="142"/>
      <c r="AY105" s="140"/>
      <c r="AZ105" s="145"/>
      <c r="BA105" s="140"/>
      <c r="BB105" s="145"/>
      <c r="BC105" s="140"/>
      <c r="BD105" s="145"/>
      <c r="BE105" s="140"/>
      <c r="BF105" s="145"/>
      <c r="BG105" s="140"/>
      <c r="BH105" s="145"/>
      <c r="BI105" s="140"/>
      <c r="BJ105" s="148"/>
      <c r="BK105" s="142"/>
      <c r="BL105" s="140"/>
      <c r="BM105" s="145"/>
      <c r="BN105" s="140"/>
      <c r="BO105" s="150"/>
      <c r="BP105" s="142"/>
      <c r="BQ105" s="142"/>
      <c r="BR105" s="140"/>
      <c r="BS105" s="151"/>
    </row>
    <row r="106" ht="12.75" customHeight="1">
      <c r="A106" s="71"/>
      <c r="B106" s="152"/>
      <c r="C106" s="140"/>
      <c r="D106" s="153"/>
      <c r="E106" s="142"/>
      <c r="F106" s="140"/>
      <c r="G106" s="153"/>
      <c r="H106" s="140"/>
      <c r="I106" s="154"/>
      <c r="J106" s="140"/>
      <c r="K106" s="155"/>
      <c r="L106" s="140"/>
      <c r="M106" s="156"/>
      <c r="N106" s="140"/>
      <c r="O106" s="157"/>
      <c r="P106" s="142"/>
      <c r="Q106" s="140"/>
      <c r="R106" s="158"/>
      <c r="S106" s="140"/>
      <c r="T106" s="159"/>
      <c r="U106" s="142"/>
      <c r="V106" s="140"/>
      <c r="W106" s="159"/>
      <c r="X106" s="142"/>
      <c r="Y106" s="140"/>
      <c r="Z106" s="160"/>
      <c r="AA106" s="140"/>
      <c r="AB106" s="159"/>
      <c r="AC106" s="142"/>
      <c r="AD106" s="140"/>
      <c r="AE106" s="159"/>
      <c r="AF106" s="142"/>
      <c r="AG106" s="140"/>
      <c r="AH106" s="156"/>
      <c r="AI106" s="140"/>
      <c r="AJ106" s="156"/>
      <c r="AK106" s="140"/>
      <c r="AL106" s="156"/>
      <c r="AM106" s="140"/>
      <c r="AN106" s="159"/>
      <c r="AO106" s="142"/>
      <c r="AP106" s="140"/>
      <c r="AQ106" s="156"/>
      <c r="AR106" s="140"/>
      <c r="AS106" s="156"/>
      <c r="AT106" s="140"/>
      <c r="AU106" s="156"/>
      <c r="AV106" s="140"/>
      <c r="AW106" s="159"/>
      <c r="AX106" s="142"/>
      <c r="AY106" s="140"/>
      <c r="AZ106" s="156"/>
      <c r="BA106" s="140"/>
      <c r="BB106" s="156"/>
      <c r="BC106" s="140"/>
      <c r="BD106" s="156"/>
      <c r="BE106" s="140"/>
      <c r="BF106" s="156"/>
      <c r="BG106" s="140"/>
      <c r="BH106" s="156"/>
      <c r="BI106" s="140"/>
      <c r="BJ106" s="159"/>
      <c r="BK106" s="142"/>
      <c r="BL106" s="140"/>
      <c r="BM106" s="156"/>
      <c r="BN106" s="140"/>
      <c r="BO106" s="161"/>
      <c r="BP106" s="28"/>
      <c r="BQ106" s="28"/>
      <c r="BR106" s="117"/>
      <c r="BS106" s="151"/>
    </row>
    <row r="107" ht="12.75" customHeight="1">
      <c r="A107" s="71"/>
      <c r="B107" s="163"/>
      <c r="C107" s="100"/>
      <c r="D107" s="164"/>
      <c r="E107" s="99"/>
      <c r="F107" s="100"/>
      <c r="G107" s="164"/>
      <c r="H107" s="100"/>
      <c r="I107" s="165"/>
      <c r="J107" s="100"/>
      <c r="K107" s="166"/>
      <c r="L107" s="100"/>
      <c r="M107" s="167"/>
      <c r="N107" s="100"/>
      <c r="O107" s="168"/>
      <c r="P107" s="99"/>
      <c r="Q107" s="100"/>
      <c r="R107" s="169"/>
      <c r="S107" s="100"/>
      <c r="T107" s="170"/>
      <c r="U107" s="99"/>
      <c r="V107" s="100"/>
      <c r="W107" s="170"/>
      <c r="X107" s="99"/>
      <c r="Y107" s="100"/>
      <c r="Z107" s="171"/>
      <c r="AA107" s="100"/>
      <c r="AB107" s="170"/>
      <c r="AC107" s="99"/>
      <c r="AD107" s="100"/>
      <c r="AE107" s="170"/>
      <c r="AF107" s="99"/>
      <c r="AG107" s="100"/>
      <c r="AH107" s="167"/>
      <c r="AI107" s="100"/>
      <c r="AJ107" s="167"/>
      <c r="AK107" s="100"/>
      <c r="AL107" s="167"/>
      <c r="AM107" s="100"/>
      <c r="AN107" s="170"/>
      <c r="AO107" s="99"/>
      <c r="AP107" s="100"/>
      <c r="AQ107" s="167"/>
      <c r="AR107" s="100"/>
      <c r="AS107" s="167"/>
      <c r="AT107" s="100"/>
      <c r="AU107" s="167"/>
      <c r="AV107" s="100"/>
      <c r="AW107" s="170"/>
      <c r="AX107" s="99"/>
      <c r="AY107" s="100"/>
      <c r="AZ107" s="167"/>
      <c r="BA107" s="100"/>
      <c r="BB107" s="167"/>
      <c r="BC107" s="100"/>
      <c r="BD107" s="167"/>
      <c r="BE107" s="100"/>
      <c r="BF107" s="167"/>
      <c r="BG107" s="100"/>
      <c r="BH107" s="167"/>
      <c r="BI107" s="100"/>
      <c r="BJ107" s="170"/>
      <c r="BK107" s="99"/>
      <c r="BL107" s="100"/>
      <c r="BM107" s="167"/>
      <c r="BN107" s="100"/>
      <c r="BO107" s="150"/>
      <c r="BP107" s="142"/>
      <c r="BQ107" s="142"/>
      <c r="BR107" s="140"/>
      <c r="BS107" s="151"/>
    </row>
    <row r="108" ht="12.75" customHeight="1">
      <c r="A108" s="71"/>
      <c r="B108" s="172"/>
      <c r="C108" s="173"/>
      <c r="D108" s="174"/>
      <c r="E108" s="175"/>
      <c r="F108" s="173"/>
      <c r="G108" s="174"/>
      <c r="H108" s="173"/>
      <c r="I108" s="176"/>
      <c r="J108" s="173"/>
      <c r="K108" s="177"/>
      <c r="L108" s="173"/>
      <c r="M108" s="178"/>
      <c r="N108" s="173"/>
      <c r="O108" s="179"/>
      <c r="P108" s="175"/>
      <c r="Q108" s="173"/>
      <c r="R108" s="180"/>
      <c r="S108" s="173"/>
      <c r="T108" s="181"/>
      <c r="U108" s="175"/>
      <c r="V108" s="173"/>
      <c r="W108" s="181"/>
      <c r="X108" s="175"/>
      <c r="Y108" s="173"/>
      <c r="Z108" s="182"/>
      <c r="AA108" s="173"/>
      <c r="AB108" s="181"/>
      <c r="AC108" s="175"/>
      <c r="AD108" s="173"/>
      <c r="AE108" s="181"/>
      <c r="AF108" s="175"/>
      <c r="AG108" s="173"/>
      <c r="AH108" s="178"/>
      <c r="AI108" s="173"/>
      <c r="AJ108" s="178"/>
      <c r="AK108" s="173"/>
      <c r="AL108" s="178"/>
      <c r="AM108" s="173"/>
      <c r="AN108" s="181"/>
      <c r="AO108" s="175"/>
      <c r="AP108" s="173"/>
      <c r="AQ108" s="178"/>
      <c r="AR108" s="173"/>
      <c r="AS108" s="178"/>
      <c r="AT108" s="173"/>
      <c r="AU108" s="178"/>
      <c r="AV108" s="173"/>
      <c r="AW108" s="181"/>
      <c r="AX108" s="175"/>
      <c r="AY108" s="173"/>
      <c r="AZ108" s="178"/>
      <c r="BA108" s="173"/>
      <c r="BB108" s="178"/>
      <c r="BC108" s="173"/>
      <c r="BD108" s="178"/>
      <c r="BE108" s="173"/>
      <c r="BF108" s="178"/>
      <c r="BG108" s="173"/>
      <c r="BH108" s="178"/>
      <c r="BI108" s="173"/>
      <c r="BJ108" s="181"/>
      <c r="BK108" s="175"/>
      <c r="BL108" s="173"/>
      <c r="BM108" s="178"/>
      <c r="BN108" s="173"/>
      <c r="BO108" s="183"/>
      <c r="BP108" s="131"/>
      <c r="BQ108" s="131"/>
      <c r="BR108" s="132"/>
      <c r="BS108" s="151"/>
    </row>
    <row r="109" ht="12.75" customHeight="1">
      <c r="A109" s="71"/>
      <c r="B109" s="139"/>
      <c r="C109" s="140"/>
      <c r="D109" s="141"/>
      <c r="E109" s="142"/>
      <c r="F109" s="140"/>
      <c r="G109" s="141"/>
      <c r="H109" s="140"/>
      <c r="I109" s="143"/>
      <c r="J109" s="140"/>
      <c r="K109" s="144"/>
      <c r="L109" s="140"/>
      <c r="M109" s="145"/>
      <c r="N109" s="140"/>
      <c r="O109" s="146"/>
      <c r="P109" s="142"/>
      <c r="Q109" s="140"/>
      <c r="R109" s="147"/>
      <c r="S109" s="140"/>
      <c r="T109" s="148"/>
      <c r="U109" s="142"/>
      <c r="V109" s="140"/>
      <c r="W109" s="148"/>
      <c r="X109" s="142"/>
      <c r="Y109" s="140"/>
      <c r="Z109" s="149"/>
      <c r="AA109" s="140"/>
      <c r="AB109" s="148"/>
      <c r="AC109" s="142"/>
      <c r="AD109" s="140"/>
      <c r="AE109" s="148"/>
      <c r="AF109" s="142"/>
      <c r="AG109" s="140"/>
      <c r="AH109" s="145"/>
      <c r="AI109" s="140"/>
      <c r="AJ109" s="145"/>
      <c r="AK109" s="140"/>
      <c r="AL109" s="145"/>
      <c r="AM109" s="140"/>
      <c r="AN109" s="148"/>
      <c r="AO109" s="142"/>
      <c r="AP109" s="140"/>
      <c r="AQ109" s="145"/>
      <c r="AR109" s="140"/>
      <c r="AS109" s="145"/>
      <c r="AT109" s="140"/>
      <c r="AU109" s="145"/>
      <c r="AV109" s="140"/>
      <c r="AW109" s="148"/>
      <c r="AX109" s="142"/>
      <c r="AY109" s="140"/>
      <c r="AZ109" s="145"/>
      <c r="BA109" s="140"/>
      <c r="BB109" s="145"/>
      <c r="BC109" s="140"/>
      <c r="BD109" s="145"/>
      <c r="BE109" s="140"/>
      <c r="BF109" s="145"/>
      <c r="BG109" s="140"/>
      <c r="BH109" s="145"/>
      <c r="BI109" s="140"/>
      <c r="BJ109" s="148"/>
      <c r="BK109" s="142"/>
      <c r="BL109" s="140"/>
      <c r="BM109" s="145"/>
      <c r="BN109" s="140"/>
      <c r="BO109" s="150"/>
      <c r="BP109" s="142"/>
      <c r="BQ109" s="142"/>
      <c r="BR109" s="140"/>
      <c r="BS109" s="151"/>
    </row>
    <row r="110" ht="12.75" customHeight="1">
      <c r="A110" s="71"/>
      <c r="B110" s="152"/>
      <c r="C110" s="140"/>
      <c r="D110" s="153"/>
      <c r="E110" s="142"/>
      <c r="F110" s="140"/>
      <c r="G110" s="153"/>
      <c r="H110" s="140"/>
      <c r="I110" s="154"/>
      <c r="J110" s="140"/>
      <c r="K110" s="155"/>
      <c r="L110" s="140"/>
      <c r="M110" s="156"/>
      <c r="N110" s="140"/>
      <c r="O110" s="157"/>
      <c r="P110" s="142"/>
      <c r="Q110" s="140"/>
      <c r="R110" s="158"/>
      <c r="S110" s="140"/>
      <c r="T110" s="159"/>
      <c r="U110" s="142"/>
      <c r="V110" s="140"/>
      <c r="W110" s="159"/>
      <c r="X110" s="142"/>
      <c r="Y110" s="140"/>
      <c r="Z110" s="160"/>
      <c r="AA110" s="140"/>
      <c r="AB110" s="159"/>
      <c r="AC110" s="142"/>
      <c r="AD110" s="140"/>
      <c r="AE110" s="159"/>
      <c r="AF110" s="142"/>
      <c r="AG110" s="140"/>
      <c r="AH110" s="156"/>
      <c r="AI110" s="140"/>
      <c r="AJ110" s="156"/>
      <c r="AK110" s="140"/>
      <c r="AL110" s="156"/>
      <c r="AM110" s="140"/>
      <c r="AN110" s="159"/>
      <c r="AO110" s="142"/>
      <c r="AP110" s="140"/>
      <c r="AQ110" s="156"/>
      <c r="AR110" s="140"/>
      <c r="AS110" s="156"/>
      <c r="AT110" s="140"/>
      <c r="AU110" s="156"/>
      <c r="AV110" s="140"/>
      <c r="AW110" s="159"/>
      <c r="AX110" s="142"/>
      <c r="AY110" s="140"/>
      <c r="AZ110" s="156"/>
      <c r="BA110" s="140"/>
      <c r="BB110" s="156"/>
      <c r="BC110" s="140"/>
      <c r="BD110" s="156"/>
      <c r="BE110" s="140"/>
      <c r="BF110" s="156"/>
      <c r="BG110" s="140"/>
      <c r="BH110" s="156"/>
      <c r="BI110" s="140"/>
      <c r="BJ110" s="159"/>
      <c r="BK110" s="142"/>
      <c r="BL110" s="140"/>
      <c r="BM110" s="156"/>
      <c r="BN110" s="140"/>
      <c r="BO110" s="161"/>
      <c r="BP110" s="28"/>
      <c r="BQ110" s="28"/>
      <c r="BR110" s="117"/>
      <c r="BS110" s="151"/>
    </row>
    <row r="111" ht="12.75" customHeight="1">
      <c r="A111" s="71"/>
      <c r="B111" s="139"/>
      <c r="C111" s="140"/>
      <c r="D111" s="141"/>
      <c r="E111" s="142"/>
      <c r="F111" s="140"/>
      <c r="G111" s="141"/>
      <c r="H111" s="140"/>
      <c r="I111" s="143"/>
      <c r="J111" s="140"/>
      <c r="K111" s="144"/>
      <c r="L111" s="140"/>
      <c r="M111" s="145"/>
      <c r="N111" s="140"/>
      <c r="O111" s="146"/>
      <c r="P111" s="142"/>
      <c r="Q111" s="140"/>
      <c r="R111" s="147"/>
      <c r="S111" s="140"/>
      <c r="T111" s="148"/>
      <c r="U111" s="142"/>
      <c r="V111" s="140"/>
      <c r="W111" s="148"/>
      <c r="X111" s="142"/>
      <c r="Y111" s="140"/>
      <c r="Z111" s="149"/>
      <c r="AA111" s="140"/>
      <c r="AB111" s="148"/>
      <c r="AC111" s="142"/>
      <c r="AD111" s="140"/>
      <c r="AE111" s="148"/>
      <c r="AF111" s="142"/>
      <c r="AG111" s="140"/>
      <c r="AH111" s="145"/>
      <c r="AI111" s="140"/>
      <c r="AJ111" s="145"/>
      <c r="AK111" s="140"/>
      <c r="AL111" s="145"/>
      <c r="AM111" s="140"/>
      <c r="AN111" s="148"/>
      <c r="AO111" s="142"/>
      <c r="AP111" s="140"/>
      <c r="AQ111" s="145"/>
      <c r="AR111" s="140"/>
      <c r="AS111" s="145"/>
      <c r="AT111" s="140"/>
      <c r="AU111" s="145"/>
      <c r="AV111" s="140"/>
      <c r="AW111" s="148"/>
      <c r="AX111" s="142"/>
      <c r="AY111" s="140"/>
      <c r="AZ111" s="145"/>
      <c r="BA111" s="140"/>
      <c r="BB111" s="145"/>
      <c r="BC111" s="140"/>
      <c r="BD111" s="145"/>
      <c r="BE111" s="140"/>
      <c r="BF111" s="145"/>
      <c r="BG111" s="140"/>
      <c r="BH111" s="145"/>
      <c r="BI111" s="140"/>
      <c r="BJ111" s="148"/>
      <c r="BK111" s="142"/>
      <c r="BL111" s="140"/>
      <c r="BM111" s="145"/>
      <c r="BN111" s="140"/>
      <c r="BO111" s="150"/>
      <c r="BP111" s="142"/>
      <c r="BQ111" s="142"/>
      <c r="BR111" s="140"/>
      <c r="BS111" s="151"/>
    </row>
    <row r="112" ht="12.75" customHeight="1">
      <c r="A112" s="71"/>
      <c r="B112" s="152"/>
      <c r="C112" s="140"/>
      <c r="D112" s="153"/>
      <c r="E112" s="142"/>
      <c r="F112" s="140"/>
      <c r="G112" s="153"/>
      <c r="H112" s="140"/>
      <c r="I112" s="154"/>
      <c r="J112" s="140"/>
      <c r="K112" s="155"/>
      <c r="L112" s="140"/>
      <c r="M112" s="156"/>
      <c r="N112" s="140"/>
      <c r="O112" s="157"/>
      <c r="P112" s="142"/>
      <c r="Q112" s="140"/>
      <c r="R112" s="158"/>
      <c r="S112" s="140"/>
      <c r="T112" s="159"/>
      <c r="U112" s="142"/>
      <c r="V112" s="140"/>
      <c r="W112" s="159"/>
      <c r="X112" s="142"/>
      <c r="Y112" s="140"/>
      <c r="Z112" s="160"/>
      <c r="AA112" s="140"/>
      <c r="AB112" s="159"/>
      <c r="AC112" s="142"/>
      <c r="AD112" s="140"/>
      <c r="AE112" s="159"/>
      <c r="AF112" s="142"/>
      <c r="AG112" s="140"/>
      <c r="AH112" s="156"/>
      <c r="AI112" s="140"/>
      <c r="AJ112" s="156"/>
      <c r="AK112" s="140"/>
      <c r="AL112" s="156"/>
      <c r="AM112" s="140"/>
      <c r="AN112" s="159"/>
      <c r="AO112" s="142"/>
      <c r="AP112" s="140"/>
      <c r="AQ112" s="156"/>
      <c r="AR112" s="140"/>
      <c r="AS112" s="156"/>
      <c r="AT112" s="140"/>
      <c r="AU112" s="156"/>
      <c r="AV112" s="140"/>
      <c r="AW112" s="159"/>
      <c r="AX112" s="142"/>
      <c r="AY112" s="140"/>
      <c r="AZ112" s="156"/>
      <c r="BA112" s="140"/>
      <c r="BB112" s="156"/>
      <c r="BC112" s="140"/>
      <c r="BD112" s="156"/>
      <c r="BE112" s="140"/>
      <c r="BF112" s="156"/>
      <c r="BG112" s="140"/>
      <c r="BH112" s="156"/>
      <c r="BI112" s="140"/>
      <c r="BJ112" s="159"/>
      <c r="BK112" s="142"/>
      <c r="BL112" s="140"/>
      <c r="BM112" s="156"/>
      <c r="BN112" s="140"/>
      <c r="BO112" s="161"/>
      <c r="BP112" s="28"/>
      <c r="BQ112" s="28"/>
      <c r="BR112" s="117"/>
      <c r="BS112" s="151"/>
    </row>
    <row r="113" ht="12.75" customHeight="1">
      <c r="A113" s="71"/>
      <c r="B113" s="163"/>
      <c r="C113" s="100"/>
      <c r="D113" s="164"/>
      <c r="E113" s="99"/>
      <c r="F113" s="100"/>
      <c r="G113" s="164"/>
      <c r="H113" s="100"/>
      <c r="I113" s="165"/>
      <c r="J113" s="100"/>
      <c r="K113" s="166"/>
      <c r="L113" s="100"/>
      <c r="M113" s="167"/>
      <c r="N113" s="100"/>
      <c r="O113" s="168"/>
      <c r="P113" s="99"/>
      <c r="Q113" s="100"/>
      <c r="R113" s="169"/>
      <c r="S113" s="100"/>
      <c r="T113" s="170"/>
      <c r="U113" s="99"/>
      <c r="V113" s="100"/>
      <c r="W113" s="170"/>
      <c r="X113" s="99"/>
      <c r="Y113" s="100"/>
      <c r="Z113" s="171"/>
      <c r="AA113" s="100"/>
      <c r="AB113" s="170"/>
      <c r="AC113" s="99"/>
      <c r="AD113" s="100"/>
      <c r="AE113" s="170"/>
      <c r="AF113" s="99"/>
      <c r="AG113" s="100"/>
      <c r="AH113" s="167"/>
      <c r="AI113" s="100"/>
      <c r="AJ113" s="167"/>
      <c r="AK113" s="100"/>
      <c r="AL113" s="167"/>
      <c r="AM113" s="100"/>
      <c r="AN113" s="170"/>
      <c r="AO113" s="99"/>
      <c r="AP113" s="100"/>
      <c r="AQ113" s="167"/>
      <c r="AR113" s="100"/>
      <c r="AS113" s="167"/>
      <c r="AT113" s="100"/>
      <c r="AU113" s="167"/>
      <c r="AV113" s="100"/>
      <c r="AW113" s="170"/>
      <c r="AX113" s="99"/>
      <c r="AY113" s="100"/>
      <c r="AZ113" s="167"/>
      <c r="BA113" s="100"/>
      <c r="BB113" s="167"/>
      <c r="BC113" s="100"/>
      <c r="BD113" s="167"/>
      <c r="BE113" s="100"/>
      <c r="BF113" s="167"/>
      <c r="BG113" s="100"/>
      <c r="BH113" s="167"/>
      <c r="BI113" s="100"/>
      <c r="BJ113" s="170"/>
      <c r="BK113" s="99"/>
      <c r="BL113" s="100"/>
      <c r="BM113" s="167"/>
      <c r="BN113" s="100"/>
      <c r="BO113" s="150"/>
      <c r="BP113" s="142"/>
      <c r="BQ113" s="142"/>
      <c r="BR113" s="140"/>
      <c r="BS113" s="151"/>
    </row>
    <row r="114" ht="12.75" customHeight="1">
      <c r="A114" s="71"/>
      <c r="B114" s="172"/>
      <c r="C114" s="173"/>
      <c r="D114" s="174"/>
      <c r="E114" s="175"/>
      <c r="F114" s="173"/>
      <c r="G114" s="174"/>
      <c r="H114" s="173"/>
      <c r="I114" s="176"/>
      <c r="J114" s="173"/>
      <c r="K114" s="177"/>
      <c r="L114" s="173"/>
      <c r="M114" s="178"/>
      <c r="N114" s="173"/>
      <c r="O114" s="179"/>
      <c r="P114" s="175"/>
      <c r="Q114" s="173"/>
      <c r="R114" s="180"/>
      <c r="S114" s="173"/>
      <c r="T114" s="181"/>
      <c r="U114" s="175"/>
      <c r="V114" s="173"/>
      <c r="W114" s="181"/>
      <c r="X114" s="175"/>
      <c r="Y114" s="173"/>
      <c r="Z114" s="182"/>
      <c r="AA114" s="173"/>
      <c r="AB114" s="181"/>
      <c r="AC114" s="175"/>
      <c r="AD114" s="173"/>
      <c r="AE114" s="181"/>
      <c r="AF114" s="175"/>
      <c r="AG114" s="173"/>
      <c r="AH114" s="178"/>
      <c r="AI114" s="173"/>
      <c r="AJ114" s="178"/>
      <c r="AK114" s="173"/>
      <c r="AL114" s="178"/>
      <c r="AM114" s="173"/>
      <c r="AN114" s="181"/>
      <c r="AO114" s="175"/>
      <c r="AP114" s="173"/>
      <c r="AQ114" s="178"/>
      <c r="AR114" s="173"/>
      <c r="AS114" s="178"/>
      <c r="AT114" s="173"/>
      <c r="AU114" s="178"/>
      <c r="AV114" s="173"/>
      <c r="AW114" s="181"/>
      <c r="AX114" s="175"/>
      <c r="AY114" s="173"/>
      <c r="AZ114" s="178"/>
      <c r="BA114" s="173"/>
      <c r="BB114" s="178"/>
      <c r="BC114" s="173"/>
      <c r="BD114" s="178"/>
      <c r="BE114" s="173"/>
      <c r="BF114" s="178"/>
      <c r="BG114" s="173"/>
      <c r="BH114" s="178"/>
      <c r="BI114" s="173"/>
      <c r="BJ114" s="181"/>
      <c r="BK114" s="175"/>
      <c r="BL114" s="173"/>
      <c r="BM114" s="178"/>
      <c r="BN114" s="173"/>
      <c r="BO114" s="183"/>
      <c r="BP114" s="131"/>
      <c r="BQ114" s="131"/>
      <c r="BR114" s="132"/>
      <c r="BS114" s="151"/>
    </row>
    <row r="115" ht="12.75" customHeight="1">
      <c r="A115" s="71"/>
      <c r="B115" s="184" t="s">
        <v>214</v>
      </c>
      <c r="C115" s="185"/>
      <c r="D115" s="185"/>
      <c r="E115" s="185"/>
      <c r="F115" s="185"/>
      <c r="G115" s="185"/>
      <c r="H115" s="185"/>
      <c r="I115" s="186" t="str">
        <f>if(sum(I91:J114)=0,"",sum(I91:J114))</f>
        <v/>
      </c>
      <c r="J115" s="187"/>
      <c r="K115" s="186" t="str">
        <f>if(sum(K91:L114)=0,"",sum(K91:L114))</f>
        <v/>
      </c>
      <c r="L115" s="187"/>
      <c r="M115" s="188" t="str">
        <f>if(sum(M91:N114)=0,"",sum(M91:N114))</f>
        <v/>
      </c>
      <c r="N115" s="187"/>
      <c r="O115" s="189" t="str">
        <f>if(sum(O91:P114)=0,"",sum(O91:P114))</f>
        <v/>
      </c>
      <c r="P115" s="185"/>
      <c r="Q115" s="187"/>
      <c r="R115" s="186" t="str">
        <f>if(sum(R91:S114)=0,"",sum(R91:S114))</f>
        <v/>
      </c>
      <c r="S115" s="187"/>
      <c r="T115" s="186" t="str">
        <f>if(sum(T91:V114)=0,"",sum(T91:V114))</f>
        <v/>
      </c>
      <c r="U115" s="185"/>
      <c r="V115" s="187"/>
      <c r="W115" s="186" t="str">
        <f>if(sum(W91:Y114)=0,"",sum(W91:Y114))</f>
        <v/>
      </c>
      <c r="X115" s="185"/>
      <c r="Y115" s="187"/>
      <c r="Z115" s="186" t="str">
        <f>if(sum(Z91:AA114)=0,"",sum(Z91:AA114))</f>
        <v/>
      </c>
      <c r="AA115" s="187"/>
      <c r="AB115" s="186" t="str">
        <f>if(sum(AB91:AD114)=0,"",sum(AB91:AD114))</f>
        <v/>
      </c>
      <c r="AC115" s="185"/>
      <c r="AD115" s="187"/>
      <c r="AE115" s="186" t="str">
        <f>if(sum(AE91:AG114)=0,"",sum(AE91:AG114))</f>
        <v/>
      </c>
      <c r="AF115" s="185"/>
      <c r="AG115" s="187"/>
      <c r="AH115" s="186" t="str">
        <f>if(sum(AH91:AI114)=0,"",sum(AH91:AI114))</f>
        <v/>
      </c>
      <c r="AI115" s="187"/>
      <c r="AJ115" s="186" t="str">
        <f>if(sum(AJ91:AK114)=0,"",sum(AJ91:AK114))</f>
        <v/>
      </c>
      <c r="AK115" s="187"/>
      <c r="AL115" s="186" t="str">
        <f>if(sum(AL91:AM114)=0,"",sum(AL91:AM114))</f>
        <v/>
      </c>
      <c r="AM115" s="187"/>
      <c r="AN115" s="186" t="str">
        <f>if(sum(AN91:AP114)=0,"",sum(AN91:AP114))</f>
        <v/>
      </c>
      <c r="AO115" s="185"/>
      <c r="AP115" s="187"/>
      <c r="AQ115" s="186" t="str">
        <f>if(sum(AQ91:AR114)=0,"",sum(AQ91:AR114))</f>
        <v/>
      </c>
      <c r="AR115" s="187"/>
      <c r="AS115" s="186" t="str">
        <f>if(sum(AS91:AT114)=0,"",sum(AS91:AT114))</f>
        <v/>
      </c>
      <c r="AT115" s="187"/>
      <c r="AU115" s="186" t="str">
        <f>if(sum(AU91:AV114)=0,"",sum(AU91:AV114))</f>
        <v/>
      </c>
      <c r="AV115" s="187"/>
      <c r="AW115" s="186" t="str">
        <f>if(sum(AW91:AX114)=0,"",sum(AW91:AX114))</f>
        <v/>
      </c>
      <c r="AX115" s="185"/>
      <c r="AY115" s="187"/>
      <c r="AZ115" s="189" t="str">
        <f>if(sum(AZ91:BA114)=0,"",sum(AZ91:BA114))</f>
        <v/>
      </c>
      <c r="BA115" s="187"/>
      <c r="BB115" s="186" t="str">
        <f>if(sum(BB91:BC114)=0,"",sum(BB91:BC114))</f>
        <v/>
      </c>
      <c r="BC115" s="187"/>
      <c r="BD115" s="186" t="str">
        <f>if(sum(BD91:BE114)=0,"",sum(BD91:BE114))</f>
        <v/>
      </c>
      <c r="BE115" s="187"/>
      <c r="BF115" s="186" t="str">
        <f>if(sum(BF91:BG114)=0,"",sum(BF91:BG114))</f>
        <v/>
      </c>
      <c r="BG115" s="187"/>
      <c r="BH115" s="186" t="str">
        <f>if(sum(BH91:BI114)=0,"",sum(BH91:BI114))</f>
        <v/>
      </c>
      <c r="BI115" s="187"/>
      <c r="BJ115" s="186" t="str">
        <f>if(sum(BJ91:BL114)=0,"",sum(BJ91:BL114))</f>
        <v/>
      </c>
      <c r="BK115" s="185"/>
      <c r="BL115" s="187"/>
      <c r="BM115" s="186" t="str">
        <f>if(sum(BM91:BN114)=0,"",sum(BM91:BN114))</f>
        <v/>
      </c>
      <c r="BN115" s="187"/>
      <c r="BO115" s="190"/>
      <c r="BP115" s="28"/>
      <c r="BQ115" s="28"/>
      <c r="BR115" s="117"/>
      <c r="BS115" s="151"/>
    </row>
    <row r="116" ht="12.75" customHeight="1">
      <c r="A116" s="71"/>
      <c r="B116" s="84"/>
      <c r="C116" s="78"/>
      <c r="D116" s="78"/>
      <c r="E116" s="78"/>
      <c r="F116" s="78"/>
      <c r="G116" s="78"/>
      <c r="H116" s="78"/>
      <c r="I116" s="83"/>
      <c r="J116" s="82"/>
      <c r="K116" s="83"/>
      <c r="L116" s="82"/>
      <c r="M116" s="83"/>
      <c r="N116" s="82"/>
      <c r="O116" s="82"/>
      <c r="P116" s="83"/>
      <c r="Q116" s="82"/>
      <c r="R116" s="82"/>
      <c r="S116" s="83"/>
      <c r="T116" s="82"/>
      <c r="U116" s="83"/>
      <c r="V116" s="82"/>
      <c r="W116" s="82"/>
      <c r="X116" s="82"/>
      <c r="Y116" s="83"/>
      <c r="Z116" s="82"/>
      <c r="AB116" s="83"/>
      <c r="AC116" s="82"/>
      <c r="AD116" s="83"/>
      <c r="AE116" s="82"/>
      <c r="AF116" s="82"/>
      <c r="AG116" s="83"/>
      <c r="AH116" s="82"/>
      <c r="AI116" s="82"/>
      <c r="AJ116" s="78"/>
      <c r="AK116" s="78"/>
      <c r="AL116" s="78"/>
      <c r="AM116" s="78"/>
      <c r="AN116" s="78"/>
      <c r="AO116" s="78"/>
      <c r="AP116" s="78"/>
      <c r="AQ116" s="78"/>
      <c r="AR116" s="78"/>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row>
    <row r="117" ht="12.75" customHeight="1">
      <c r="A117" s="71"/>
      <c r="B117" s="84"/>
      <c r="C117" s="78"/>
      <c r="D117" s="78"/>
      <c r="E117" s="78"/>
      <c r="F117" s="78"/>
      <c r="G117" s="78"/>
      <c r="H117" s="78"/>
      <c r="I117" s="83"/>
      <c r="J117" s="82"/>
      <c r="K117" s="83"/>
      <c r="L117" s="82"/>
      <c r="M117" s="83"/>
      <c r="N117" s="82"/>
      <c r="O117" s="82"/>
      <c r="P117" s="83"/>
      <c r="Q117" s="82"/>
      <c r="R117" s="82"/>
      <c r="S117" s="83"/>
      <c r="T117" s="82"/>
      <c r="U117" s="83"/>
      <c r="V117" s="82"/>
      <c r="W117" s="82"/>
      <c r="X117" s="82"/>
      <c r="Y117" s="83"/>
      <c r="Z117" s="82"/>
      <c r="AA117" s="82"/>
      <c r="AB117" s="83"/>
      <c r="AC117" s="82"/>
      <c r="AD117" s="83"/>
      <c r="AE117" s="82"/>
      <c r="AF117" s="82"/>
      <c r="AG117" s="83"/>
      <c r="AH117" s="82"/>
      <c r="AI117" s="82"/>
      <c r="AJ117" s="78"/>
      <c r="AK117" s="78"/>
      <c r="AL117" s="78"/>
      <c r="AM117" s="78"/>
      <c r="AN117" s="78"/>
      <c r="AO117" s="78"/>
      <c r="AP117" s="78"/>
      <c r="AQ117" s="78"/>
      <c r="AR117" s="78"/>
      <c r="AS117" s="72"/>
      <c r="AT117" s="72"/>
      <c r="AU117" s="72"/>
      <c r="AV117" s="72"/>
      <c r="AW117" s="72"/>
      <c r="AX117" s="72"/>
      <c r="AY117" s="72"/>
      <c r="AZ117" s="72"/>
      <c r="BA117" s="72"/>
      <c r="BB117" s="72"/>
      <c r="BC117" s="72"/>
      <c r="BD117" s="72"/>
      <c r="BE117" s="72"/>
      <c r="BF117" s="72"/>
      <c r="BG117" s="72"/>
      <c r="BH117" s="72"/>
      <c r="BI117" s="72"/>
      <c r="BJ117" s="72"/>
      <c r="BK117" s="72"/>
      <c r="BL117" s="72"/>
      <c r="BM117" s="72"/>
      <c r="BN117" s="72"/>
      <c r="BO117" s="72"/>
      <c r="BP117" s="72"/>
      <c r="BQ117" s="72"/>
      <c r="BR117" s="72"/>
      <c r="BS117" s="72"/>
    </row>
    <row r="118" ht="12.75" customHeight="1">
      <c r="A118" s="71"/>
      <c r="B118" s="84"/>
      <c r="C118" s="78"/>
      <c r="D118" s="78"/>
      <c r="E118" s="78"/>
      <c r="F118" s="78"/>
      <c r="G118" s="78"/>
      <c r="H118" s="78"/>
      <c r="I118" s="83"/>
      <c r="J118" s="82"/>
      <c r="K118" s="83"/>
      <c r="L118" s="82"/>
      <c r="M118" s="83"/>
      <c r="N118" s="82"/>
      <c r="O118" s="82"/>
      <c r="P118" s="83"/>
      <c r="Q118" s="82"/>
      <c r="R118" s="82"/>
      <c r="S118" s="83"/>
      <c r="T118" s="82"/>
      <c r="U118" s="83"/>
      <c r="V118" s="82"/>
      <c r="W118" s="82"/>
      <c r="X118" s="82"/>
      <c r="Y118" s="83"/>
      <c r="Z118" s="82"/>
      <c r="AA118" s="82"/>
      <c r="AB118" s="83"/>
      <c r="AC118" s="82"/>
      <c r="AD118" s="83"/>
      <c r="AE118" s="82"/>
      <c r="AF118" s="82"/>
      <c r="AG118" s="83"/>
      <c r="AH118" s="82"/>
      <c r="AI118" s="82"/>
      <c r="AJ118" s="78"/>
      <c r="AK118" s="78"/>
      <c r="AL118" s="78"/>
      <c r="AM118" s="78"/>
      <c r="AN118" s="78"/>
      <c r="AO118" s="78"/>
      <c r="AP118" s="78"/>
      <c r="AQ118" s="78"/>
      <c r="AR118" s="78"/>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row>
    <row r="119" ht="12.75" customHeight="1">
      <c r="A119" s="71"/>
      <c r="B119" s="84"/>
      <c r="C119" s="78"/>
      <c r="D119" s="78"/>
      <c r="E119" s="78"/>
      <c r="F119" s="78"/>
      <c r="G119" s="78"/>
      <c r="H119" s="78"/>
      <c r="I119" s="83"/>
      <c r="J119" s="82"/>
      <c r="K119" s="83"/>
      <c r="L119" s="82"/>
      <c r="M119" s="83"/>
      <c r="N119" s="82"/>
      <c r="O119" s="82"/>
      <c r="P119" s="83"/>
      <c r="Q119" s="82"/>
      <c r="R119" s="82"/>
      <c r="S119" s="83"/>
      <c r="T119" s="82"/>
      <c r="U119" s="83"/>
      <c r="V119" s="82"/>
      <c r="W119" s="82"/>
      <c r="X119" s="82"/>
      <c r="Y119" s="83"/>
      <c r="Z119" s="82"/>
      <c r="AA119" s="82"/>
      <c r="AB119" s="83"/>
      <c r="AC119" s="82"/>
      <c r="AD119" s="83"/>
      <c r="AE119" s="82"/>
      <c r="AF119" s="82"/>
      <c r="AG119" s="83"/>
      <c r="AH119" s="82"/>
      <c r="AI119" s="82"/>
      <c r="AJ119" s="78"/>
      <c r="AK119" s="78"/>
      <c r="AL119" s="78"/>
      <c r="AM119" s="78"/>
      <c r="AN119" s="78"/>
      <c r="AO119" s="78"/>
      <c r="AP119" s="78"/>
      <c r="AQ119" s="78"/>
      <c r="AR119" s="78"/>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row>
    <row r="120" ht="12.75" customHeight="1">
      <c r="A120" s="72"/>
      <c r="B120" s="73" t="s">
        <v>140</v>
      </c>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3" t="s">
        <v>140</v>
      </c>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c r="BG120" s="74"/>
      <c r="BH120" s="74"/>
      <c r="BI120" s="74"/>
      <c r="BJ120" s="74"/>
      <c r="BK120" s="74"/>
      <c r="BL120" s="74"/>
      <c r="BM120" s="74"/>
      <c r="BN120" s="74"/>
      <c r="BO120" s="74"/>
      <c r="BP120" s="74"/>
      <c r="BQ120" s="74"/>
      <c r="BR120" s="74"/>
      <c r="BS120" s="71"/>
    </row>
    <row r="121" ht="12.75" customHeight="1">
      <c r="A121" s="71"/>
      <c r="B121" s="70"/>
      <c r="C121" s="86"/>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0"/>
      <c r="AB121" s="70"/>
      <c r="AC121" s="70"/>
      <c r="AD121" s="70"/>
      <c r="AE121" s="70"/>
      <c r="AF121" s="70"/>
      <c r="AG121" s="70"/>
      <c r="AH121" s="70"/>
      <c r="AI121" s="70"/>
      <c r="AJ121" s="70"/>
      <c r="AK121" s="70"/>
      <c r="AL121" s="72"/>
      <c r="AM121" s="72"/>
      <c r="AN121" s="72"/>
      <c r="AO121" s="72"/>
      <c r="AP121" s="72"/>
      <c r="AQ121" s="72"/>
      <c r="AR121" s="72"/>
      <c r="AS121" s="72"/>
      <c r="AT121" s="72"/>
      <c r="AU121" s="72"/>
      <c r="AV121" s="72"/>
      <c r="AW121" s="72"/>
      <c r="AX121" s="72"/>
      <c r="AY121" s="72"/>
      <c r="AZ121" s="72"/>
      <c r="BA121" s="72"/>
      <c r="BB121" s="72"/>
      <c r="BC121" s="72"/>
      <c r="BD121" s="72"/>
      <c r="BE121" s="72"/>
      <c r="BF121" s="72"/>
      <c r="BG121" s="72"/>
      <c r="BH121" s="72"/>
      <c r="BI121" s="72"/>
      <c r="BJ121" s="72"/>
      <c r="BK121" s="72"/>
      <c r="BL121" s="72"/>
      <c r="BM121" s="72"/>
      <c r="BN121" s="72"/>
      <c r="BO121" s="72"/>
      <c r="BP121" s="72"/>
      <c r="BQ121" s="72"/>
      <c r="BR121" s="72"/>
      <c r="BS121" s="72"/>
    </row>
    <row r="122" ht="12.75" customHeight="1">
      <c r="A122" s="71"/>
      <c r="B122" s="86"/>
      <c r="C122" s="78"/>
      <c r="D122" s="78"/>
      <c r="E122" s="78"/>
      <c r="F122" s="78"/>
      <c r="G122" s="78"/>
      <c r="H122" s="78"/>
      <c r="I122" s="78"/>
      <c r="J122" s="78"/>
      <c r="K122" s="78"/>
      <c r="L122" s="78"/>
      <c r="M122" s="78"/>
      <c r="N122" s="78"/>
      <c r="O122" s="78"/>
      <c r="P122" s="78"/>
      <c r="Q122" s="78"/>
      <c r="R122" s="87" t="s">
        <v>141</v>
      </c>
      <c r="S122" s="88"/>
      <c r="T122" s="88"/>
      <c r="U122" s="88"/>
      <c r="V122" s="88"/>
      <c r="W122" s="88"/>
      <c r="X122" s="88"/>
      <c r="Y122" s="88"/>
      <c r="Z122" s="88"/>
      <c r="AA122" s="88"/>
      <c r="AB122" s="88"/>
      <c r="AC122" s="88"/>
      <c r="AD122" s="89"/>
      <c r="AE122" s="89"/>
      <c r="AF122" s="89"/>
      <c r="AG122" s="89"/>
      <c r="AH122" s="89"/>
      <c r="AI122" s="89"/>
      <c r="AJ122" s="87" t="s">
        <v>142</v>
      </c>
      <c r="AK122" s="88"/>
      <c r="AL122" s="88"/>
      <c r="AM122" s="90"/>
      <c r="AN122" s="90"/>
      <c r="AO122" s="90"/>
      <c r="AP122" s="91"/>
      <c r="AQ122" s="91"/>
      <c r="AR122" s="91"/>
      <c r="AS122" s="91"/>
      <c r="AT122" s="91"/>
      <c r="AU122" s="91"/>
      <c r="AV122" s="91"/>
      <c r="AW122" s="91"/>
      <c r="AX122" s="91"/>
      <c r="AY122" s="91"/>
      <c r="AZ122" s="91"/>
      <c r="BA122" s="91"/>
      <c r="BB122" s="91"/>
      <c r="BC122" s="91"/>
      <c r="BD122" s="91"/>
      <c r="BE122" s="91"/>
      <c r="BF122" s="91"/>
      <c r="BG122" s="91"/>
      <c r="BH122" s="91"/>
      <c r="BI122" s="90"/>
      <c r="BJ122" s="90"/>
      <c r="BK122" s="90"/>
      <c r="BL122" s="91"/>
      <c r="BM122" s="91"/>
      <c r="BN122" s="91"/>
      <c r="BO122" s="91"/>
      <c r="BP122" s="91"/>
      <c r="BQ122" s="91"/>
      <c r="BR122" s="92"/>
      <c r="BS122" s="72"/>
    </row>
    <row r="123" ht="12.75" customHeight="1">
      <c r="A123" s="93"/>
      <c r="B123" s="94"/>
      <c r="C123" s="95"/>
      <c r="D123" s="94"/>
      <c r="E123" s="95"/>
      <c r="F123" s="95"/>
      <c r="G123" s="94"/>
      <c r="H123" s="95"/>
      <c r="I123" s="94"/>
      <c r="J123" s="96"/>
      <c r="K123" s="95"/>
      <c r="L123" s="96"/>
      <c r="M123" s="95"/>
      <c r="N123" s="96"/>
      <c r="O123" s="97" t="s">
        <v>143</v>
      </c>
      <c r="P123" s="95"/>
      <c r="Q123" s="96"/>
      <c r="R123" s="98"/>
      <c r="S123" s="96"/>
      <c r="T123" s="94"/>
      <c r="U123" s="95"/>
      <c r="V123" s="97"/>
      <c r="W123" s="94" t="s">
        <v>144</v>
      </c>
      <c r="X123" s="99"/>
      <c r="Y123" s="100"/>
      <c r="Z123" s="95"/>
      <c r="AA123" s="96"/>
      <c r="AB123" s="94"/>
      <c r="AC123" s="95"/>
      <c r="AD123" s="97"/>
      <c r="AE123" s="94"/>
      <c r="AF123" s="95"/>
      <c r="AG123" s="96"/>
      <c r="AH123" s="98"/>
      <c r="AI123" s="96"/>
      <c r="AJ123" s="98"/>
      <c r="AK123" s="96"/>
      <c r="AL123" s="94"/>
      <c r="AM123" s="95"/>
      <c r="AN123" s="101"/>
      <c r="AO123" s="95"/>
      <c r="AP123" s="96"/>
      <c r="AQ123" s="95"/>
      <c r="AR123" s="96"/>
      <c r="AS123" s="95"/>
      <c r="AT123" s="96"/>
      <c r="AU123" s="97"/>
      <c r="AV123" s="95"/>
      <c r="AW123" s="94"/>
      <c r="AX123" s="95"/>
      <c r="AY123" s="96"/>
      <c r="AZ123" s="95"/>
      <c r="BA123" s="96"/>
      <c r="BB123" s="95"/>
      <c r="BC123" s="96"/>
      <c r="BD123" s="95"/>
      <c r="BE123" s="96"/>
      <c r="BF123" s="95"/>
      <c r="BG123" s="96"/>
      <c r="BH123" s="95"/>
      <c r="BI123" s="95"/>
      <c r="BJ123" s="98"/>
      <c r="BK123" s="95"/>
      <c r="BL123" s="96"/>
      <c r="BM123" s="95"/>
      <c r="BN123" s="95"/>
      <c r="BO123" s="94" t="s">
        <v>145</v>
      </c>
      <c r="BP123" s="99"/>
      <c r="BQ123" s="99"/>
      <c r="BR123" s="100"/>
      <c r="BS123" s="93"/>
    </row>
    <row r="124" ht="12.75" customHeight="1">
      <c r="A124" s="93"/>
      <c r="B124" s="102"/>
      <c r="C124" s="103"/>
      <c r="D124" s="102"/>
      <c r="E124" s="103"/>
      <c r="F124" s="103"/>
      <c r="G124" s="102"/>
      <c r="H124" s="103"/>
      <c r="I124" s="102"/>
      <c r="J124" s="104"/>
      <c r="K124" s="103"/>
      <c r="L124" s="104"/>
      <c r="M124" s="105" t="s">
        <v>146</v>
      </c>
      <c r="N124" s="106"/>
      <c r="O124" s="105" t="s">
        <v>147</v>
      </c>
      <c r="P124" s="103"/>
      <c r="Q124" s="104"/>
      <c r="R124" s="107"/>
      <c r="S124" s="108"/>
      <c r="T124" s="102"/>
      <c r="U124" s="103"/>
      <c r="V124" s="105"/>
      <c r="W124" s="109"/>
      <c r="Y124" s="106"/>
      <c r="Z124" s="103"/>
      <c r="AA124" s="104"/>
      <c r="AB124" s="102"/>
      <c r="AC124" s="103"/>
      <c r="AD124" s="105"/>
      <c r="AE124" s="102"/>
      <c r="AF124" s="103"/>
      <c r="AG124" s="110"/>
      <c r="AH124" s="102"/>
      <c r="AI124" s="104"/>
      <c r="AJ124" s="102"/>
      <c r="AK124" s="104"/>
      <c r="AL124" s="102"/>
      <c r="AM124" s="103"/>
      <c r="AN124" s="102" t="s">
        <v>148</v>
      </c>
      <c r="AO124" s="103"/>
      <c r="AP124" s="110"/>
      <c r="AQ124" s="105"/>
      <c r="AR124" s="104"/>
      <c r="AS124" s="102"/>
      <c r="AT124" s="104"/>
      <c r="AU124" s="102"/>
      <c r="AV124" s="104"/>
      <c r="AW124" s="108"/>
      <c r="AX124" s="103"/>
      <c r="AY124" s="104"/>
      <c r="AZ124" s="105"/>
      <c r="BA124" s="103"/>
      <c r="BB124" s="102"/>
      <c r="BC124" s="104"/>
      <c r="BD124" s="102"/>
      <c r="BE124" s="104"/>
      <c r="BF124" s="102"/>
      <c r="BG124" s="104"/>
      <c r="BH124" s="102"/>
      <c r="BI124" s="103"/>
      <c r="BJ124" s="102" t="s">
        <v>149</v>
      </c>
      <c r="BK124" s="103"/>
      <c r="BL124" s="110"/>
      <c r="BM124" s="105"/>
      <c r="BN124" s="103"/>
      <c r="BO124" s="109"/>
      <c r="BR124" s="106"/>
      <c r="BS124" s="108"/>
    </row>
    <row r="125" ht="12.75" customHeight="1">
      <c r="A125" s="93"/>
      <c r="B125" s="102"/>
      <c r="C125" s="103"/>
      <c r="D125" s="102"/>
      <c r="E125" s="103"/>
      <c r="F125" s="103"/>
      <c r="G125" s="102"/>
      <c r="H125" s="103"/>
      <c r="I125" s="102" t="s">
        <v>51</v>
      </c>
      <c r="J125" s="104"/>
      <c r="K125" s="103"/>
      <c r="L125" s="104"/>
      <c r="N125" s="106"/>
      <c r="O125" s="105" t="s">
        <v>150</v>
      </c>
      <c r="P125" s="103"/>
      <c r="Q125" s="104"/>
      <c r="R125" s="111" t="s">
        <v>151</v>
      </c>
      <c r="S125" s="104"/>
      <c r="T125" s="102"/>
      <c r="U125" s="103"/>
      <c r="V125" s="105"/>
      <c r="W125" s="109"/>
      <c r="Y125" s="106"/>
      <c r="Z125" s="103" t="s">
        <v>152</v>
      </c>
      <c r="AA125" s="104"/>
      <c r="AB125" s="102" t="s">
        <v>153</v>
      </c>
      <c r="AC125" s="103"/>
      <c r="AD125" s="105"/>
      <c r="AE125" s="102" t="s">
        <v>154</v>
      </c>
      <c r="AF125" s="103"/>
      <c r="AG125" s="110"/>
      <c r="AH125" s="102" t="s">
        <v>155</v>
      </c>
      <c r="AI125" s="104"/>
      <c r="AJ125" s="102" t="s">
        <v>156</v>
      </c>
      <c r="AK125" s="104"/>
      <c r="AL125" s="102" t="s">
        <v>157</v>
      </c>
      <c r="AM125" s="103"/>
      <c r="AN125" s="102" t="s">
        <v>158</v>
      </c>
      <c r="AO125" s="103"/>
      <c r="AP125" s="110"/>
      <c r="AQ125" s="105"/>
      <c r="AR125" s="104"/>
      <c r="AS125" s="102" t="s">
        <v>159</v>
      </c>
      <c r="AT125" s="104"/>
      <c r="AU125" s="102" t="s">
        <v>160</v>
      </c>
      <c r="AV125" s="104"/>
      <c r="AW125" s="102" t="s">
        <v>161</v>
      </c>
      <c r="AX125" s="103"/>
      <c r="AY125" s="104"/>
      <c r="AZ125" s="105" t="s">
        <v>162</v>
      </c>
      <c r="BA125" s="103"/>
      <c r="BB125" s="102"/>
      <c r="BC125" s="104"/>
      <c r="BD125" s="102"/>
      <c r="BE125" s="104"/>
      <c r="BF125" s="102"/>
      <c r="BG125" s="104"/>
      <c r="BH125" s="102"/>
      <c r="BI125" s="103"/>
      <c r="BJ125" s="102" t="s">
        <v>163</v>
      </c>
      <c r="BK125" s="103"/>
      <c r="BL125" s="110"/>
      <c r="BM125" s="105"/>
      <c r="BN125" s="103"/>
      <c r="BO125" s="109"/>
      <c r="BR125" s="106"/>
      <c r="BS125" s="108"/>
    </row>
    <row r="126" ht="12.75" customHeight="1">
      <c r="A126" s="93"/>
      <c r="B126" s="102"/>
      <c r="C126" s="103"/>
      <c r="D126" s="102"/>
      <c r="E126" s="103"/>
      <c r="F126" s="103"/>
      <c r="G126" s="102"/>
      <c r="H126" s="103"/>
      <c r="I126" s="102" t="s">
        <v>164</v>
      </c>
      <c r="J126" s="104"/>
      <c r="K126" s="105" t="s">
        <v>165</v>
      </c>
      <c r="L126" s="104"/>
      <c r="N126" s="106"/>
      <c r="O126" s="105" t="s">
        <v>166</v>
      </c>
      <c r="P126" s="103"/>
      <c r="Q126" s="104"/>
      <c r="R126" s="102" t="s">
        <v>167</v>
      </c>
      <c r="S126" s="106"/>
      <c r="T126" s="102" t="s">
        <v>168</v>
      </c>
      <c r="U126" s="103"/>
      <c r="V126" s="105"/>
      <c r="W126" s="109"/>
      <c r="Y126" s="106"/>
      <c r="Z126" s="105" t="s">
        <v>169</v>
      </c>
      <c r="AA126" s="104"/>
      <c r="AB126" s="102" t="s">
        <v>170</v>
      </c>
      <c r="AC126" s="103"/>
      <c r="AD126" s="112"/>
      <c r="AE126" s="113" t="s">
        <v>171</v>
      </c>
      <c r="AF126" s="103"/>
      <c r="AG126" s="110"/>
      <c r="AH126" s="102" t="s">
        <v>172</v>
      </c>
      <c r="AI126" s="104"/>
      <c r="AJ126" s="102" t="s">
        <v>173</v>
      </c>
      <c r="AK126" s="104"/>
      <c r="AL126" s="102" t="s">
        <v>174</v>
      </c>
      <c r="AM126" s="103"/>
      <c r="AN126" s="102" t="s">
        <v>175</v>
      </c>
      <c r="AO126" s="103"/>
      <c r="AP126" s="110"/>
      <c r="AQ126" s="105" t="s">
        <v>176</v>
      </c>
      <c r="AR126" s="104"/>
      <c r="AS126" s="102" t="s">
        <v>177</v>
      </c>
      <c r="AT126" s="104"/>
      <c r="AU126" s="102" t="s">
        <v>177</v>
      </c>
      <c r="AV126" s="104"/>
      <c r="AW126" s="102" t="s">
        <v>178</v>
      </c>
      <c r="AX126" s="103"/>
      <c r="AY126" s="104"/>
      <c r="AZ126" s="105" t="s">
        <v>179</v>
      </c>
      <c r="BA126" s="103"/>
      <c r="BB126" s="102" t="s">
        <v>180</v>
      </c>
      <c r="BC126" s="104"/>
      <c r="BD126" s="102" t="s">
        <v>181</v>
      </c>
      <c r="BE126" s="104"/>
      <c r="BF126" s="102" t="s">
        <v>182</v>
      </c>
      <c r="BG126" s="104"/>
      <c r="BH126" s="102" t="s">
        <v>183</v>
      </c>
      <c r="BI126" s="103"/>
      <c r="BJ126" s="102" t="s">
        <v>184</v>
      </c>
      <c r="BK126" s="103"/>
      <c r="BL126" s="110"/>
      <c r="BM126" s="105" t="s">
        <v>50</v>
      </c>
      <c r="BN126" s="103"/>
      <c r="BO126" s="109"/>
      <c r="BR126" s="106"/>
      <c r="BS126" s="108"/>
    </row>
    <row r="127" ht="12.75" customHeight="1">
      <c r="A127" s="93"/>
      <c r="B127" s="102"/>
      <c r="C127" s="103"/>
      <c r="D127" s="102" t="s">
        <v>185</v>
      </c>
      <c r="E127" s="103"/>
      <c r="F127" s="103"/>
      <c r="G127" s="102" t="s">
        <v>186</v>
      </c>
      <c r="H127" s="103"/>
      <c r="I127" s="114" t="s">
        <v>187</v>
      </c>
      <c r="J127" s="115"/>
      <c r="K127" s="116" t="s">
        <v>188</v>
      </c>
      <c r="L127" s="115"/>
      <c r="M127" s="28"/>
      <c r="N127" s="117"/>
      <c r="O127" s="116" t="s">
        <v>189</v>
      </c>
      <c r="P127" s="118"/>
      <c r="Q127" s="115"/>
      <c r="R127" s="119" t="s">
        <v>190</v>
      </c>
      <c r="S127" s="115"/>
      <c r="T127" s="114" t="s">
        <v>191</v>
      </c>
      <c r="U127" s="118"/>
      <c r="V127" s="116"/>
      <c r="W127" s="114" t="s">
        <v>192</v>
      </c>
      <c r="X127" s="103"/>
      <c r="Y127" s="104"/>
      <c r="Z127" s="116" t="s">
        <v>193</v>
      </c>
      <c r="AA127" s="115"/>
      <c r="AB127" s="114" t="s">
        <v>194</v>
      </c>
      <c r="AC127" s="118"/>
      <c r="AD127" s="116"/>
      <c r="AE127" s="114" t="s">
        <v>195</v>
      </c>
      <c r="AF127" s="118"/>
      <c r="AG127" s="120"/>
      <c r="AH127" s="114" t="s">
        <v>196</v>
      </c>
      <c r="AI127" s="115"/>
      <c r="AJ127" s="114" t="s">
        <v>197</v>
      </c>
      <c r="AK127" s="115"/>
      <c r="AL127" s="114" t="s">
        <v>198</v>
      </c>
      <c r="AM127" s="118"/>
      <c r="AN127" s="114" t="s">
        <v>199</v>
      </c>
      <c r="AO127" s="118"/>
      <c r="AP127" s="120"/>
      <c r="AQ127" s="116" t="s">
        <v>200</v>
      </c>
      <c r="AR127" s="115"/>
      <c r="AS127" s="114" t="s">
        <v>201</v>
      </c>
      <c r="AT127" s="115"/>
      <c r="AU127" s="114" t="s">
        <v>202</v>
      </c>
      <c r="AV127" s="115"/>
      <c r="AW127" s="114" t="s">
        <v>203</v>
      </c>
      <c r="AX127" s="118"/>
      <c r="AY127" s="115"/>
      <c r="AZ127" s="116" t="s">
        <v>204</v>
      </c>
      <c r="BA127" s="118"/>
      <c r="BB127" s="114" t="s">
        <v>205</v>
      </c>
      <c r="BC127" s="115"/>
      <c r="BD127" s="114" t="s">
        <v>206</v>
      </c>
      <c r="BE127" s="115"/>
      <c r="BF127" s="114" t="s">
        <v>207</v>
      </c>
      <c r="BG127" s="115"/>
      <c r="BH127" s="114" t="s">
        <v>208</v>
      </c>
      <c r="BI127" s="118"/>
      <c r="BJ127" s="114" t="s">
        <v>209</v>
      </c>
      <c r="BK127" s="118"/>
      <c r="BL127" s="120"/>
      <c r="BM127" s="116" t="s">
        <v>210</v>
      </c>
      <c r="BN127" s="118"/>
      <c r="BO127" s="121"/>
      <c r="BP127" s="28"/>
      <c r="BQ127" s="28"/>
      <c r="BR127" s="117"/>
      <c r="BS127" s="108"/>
    </row>
    <row r="128" ht="12.75" customHeight="1">
      <c r="A128" s="93"/>
      <c r="B128" s="122" t="s">
        <v>211</v>
      </c>
      <c r="C128" s="123"/>
      <c r="D128" s="122" t="s">
        <v>212</v>
      </c>
      <c r="E128" s="124"/>
      <c r="F128" s="123"/>
      <c r="G128" s="122" t="s">
        <v>213</v>
      </c>
      <c r="H128" s="125"/>
      <c r="I128" s="126"/>
      <c r="J128" s="127">
        <v>1.0</v>
      </c>
      <c r="K128" s="126"/>
      <c r="L128" s="127">
        <v>2.0</v>
      </c>
      <c r="M128" s="126"/>
      <c r="N128" s="127">
        <v>3.0</v>
      </c>
      <c r="O128" s="128"/>
      <c r="P128" s="129"/>
      <c r="Q128" s="127">
        <v>4.0</v>
      </c>
      <c r="R128" s="126"/>
      <c r="S128" s="127">
        <v>5.0</v>
      </c>
      <c r="T128" s="130">
        <v>6.0</v>
      </c>
      <c r="U128" s="131"/>
      <c r="V128" s="132"/>
      <c r="W128" s="126"/>
      <c r="X128" s="133"/>
      <c r="Y128" s="134">
        <v>7.0</v>
      </c>
      <c r="Z128" s="126"/>
      <c r="AA128" s="127">
        <v>8.0</v>
      </c>
      <c r="AB128" s="130">
        <v>9.0</v>
      </c>
      <c r="AC128" s="131"/>
      <c r="AD128" s="132"/>
      <c r="AE128" s="130">
        <v>10.0</v>
      </c>
      <c r="AF128" s="131"/>
      <c r="AG128" s="132"/>
      <c r="AH128" s="135">
        <v>11.0</v>
      </c>
      <c r="AI128" s="132"/>
      <c r="AJ128" s="126"/>
      <c r="AK128" s="127">
        <v>12.0</v>
      </c>
      <c r="AL128" s="136"/>
      <c r="AM128" s="137">
        <v>13.0</v>
      </c>
      <c r="AN128" s="130">
        <v>14.0</v>
      </c>
      <c r="AO128" s="131"/>
      <c r="AP128" s="132"/>
      <c r="AQ128" s="136"/>
      <c r="AR128" s="137">
        <v>15.0</v>
      </c>
      <c r="AS128" s="136"/>
      <c r="AT128" s="137">
        <v>16.0</v>
      </c>
      <c r="AU128" s="136"/>
      <c r="AV128" s="137">
        <v>17.0</v>
      </c>
      <c r="AW128" s="136"/>
      <c r="AX128" s="138"/>
      <c r="AY128" s="137">
        <v>18.0</v>
      </c>
      <c r="AZ128" s="136"/>
      <c r="BA128" s="137">
        <v>19.0</v>
      </c>
      <c r="BB128" s="126"/>
      <c r="BC128" s="130">
        <v>20.0</v>
      </c>
      <c r="BD128" s="126"/>
      <c r="BE128" s="130">
        <v>21.0</v>
      </c>
      <c r="BF128" s="126"/>
      <c r="BG128" s="130">
        <v>22.0</v>
      </c>
      <c r="BH128" s="126"/>
      <c r="BI128" s="127">
        <v>23.0</v>
      </c>
      <c r="BJ128" s="130">
        <v>24.0</v>
      </c>
      <c r="BK128" s="131"/>
      <c r="BL128" s="132"/>
      <c r="BM128" s="126"/>
      <c r="BN128" s="130">
        <v>25.0</v>
      </c>
      <c r="BO128" s="126"/>
      <c r="BP128" s="131"/>
      <c r="BQ128" s="131"/>
      <c r="BR128" s="132"/>
      <c r="BS128" s="71"/>
    </row>
    <row r="129" ht="12.75" customHeight="1">
      <c r="A129" s="71"/>
      <c r="B129" s="139"/>
      <c r="C129" s="140"/>
      <c r="D129" s="141"/>
      <c r="E129" s="142"/>
      <c r="F129" s="140"/>
      <c r="G129" s="141"/>
      <c r="H129" s="140"/>
      <c r="I129" s="143"/>
      <c r="J129" s="140"/>
      <c r="K129" s="144"/>
      <c r="L129" s="140"/>
      <c r="M129" s="145"/>
      <c r="N129" s="140"/>
      <c r="O129" s="146"/>
      <c r="P129" s="142"/>
      <c r="Q129" s="140"/>
      <c r="R129" s="147"/>
      <c r="S129" s="140"/>
      <c r="T129" s="148"/>
      <c r="U129" s="142"/>
      <c r="V129" s="140"/>
      <c r="W129" s="148"/>
      <c r="X129" s="142"/>
      <c r="Y129" s="140"/>
      <c r="Z129" s="149"/>
      <c r="AA129" s="140"/>
      <c r="AB129" s="148"/>
      <c r="AC129" s="142"/>
      <c r="AD129" s="140"/>
      <c r="AE129" s="148"/>
      <c r="AF129" s="142"/>
      <c r="AG129" s="140"/>
      <c r="AH129" s="145"/>
      <c r="AI129" s="140"/>
      <c r="AJ129" s="145"/>
      <c r="AK129" s="140"/>
      <c r="AL129" s="145"/>
      <c r="AM129" s="140"/>
      <c r="AN129" s="148"/>
      <c r="AO129" s="142"/>
      <c r="AP129" s="140"/>
      <c r="AQ129" s="145"/>
      <c r="AR129" s="140"/>
      <c r="AS129" s="145"/>
      <c r="AT129" s="140"/>
      <c r="AU129" s="145"/>
      <c r="AV129" s="140"/>
      <c r="AW129" s="148"/>
      <c r="AX129" s="142"/>
      <c r="AY129" s="140"/>
      <c r="AZ129" s="145"/>
      <c r="BA129" s="140"/>
      <c r="BB129" s="145"/>
      <c r="BC129" s="140"/>
      <c r="BD129" s="145"/>
      <c r="BE129" s="140"/>
      <c r="BF129" s="145"/>
      <c r="BG129" s="140"/>
      <c r="BH129" s="145"/>
      <c r="BI129" s="140"/>
      <c r="BJ129" s="148"/>
      <c r="BK129" s="142"/>
      <c r="BL129" s="140"/>
      <c r="BM129" s="145"/>
      <c r="BN129" s="140"/>
      <c r="BO129" s="150"/>
      <c r="BP129" s="142"/>
      <c r="BQ129" s="142"/>
      <c r="BR129" s="140"/>
      <c r="BS129" s="151"/>
    </row>
    <row r="130" ht="12.75" customHeight="1">
      <c r="A130" s="71"/>
      <c r="B130" s="152"/>
      <c r="C130" s="140"/>
      <c r="D130" s="153"/>
      <c r="E130" s="142"/>
      <c r="F130" s="140"/>
      <c r="G130" s="153"/>
      <c r="H130" s="140"/>
      <c r="I130" s="154"/>
      <c r="J130" s="140"/>
      <c r="K130" s="155"/>
      <c r="L130" s="140"/>
      <c r="M130" s="156"/>
      <c r="N130" s="140"/>
      <c r="O130" s="157"/>
      <c r="P130" s="142"/>
      <c r="Q130" s="140"/>
      <c r="R130" s="158"/>
      <c r="S130" s="140"/>
      <c r="T130" s="159"/>
      <c r="U130" s="142"/>
      <c r="V130" s="140"/>
      <c r="W130" s="159"/>
      <c r="X130" s="142"/>
      <c r="Y130" s="140"/>
      <c r="Z130" s="160"/>
      <c r="AA130" s="140"/>
      <c r="AB130" s="159"/>
      <c r="AC130" s="142"/>
      <c r="AD130" s="140"/>
      <c r="AE130" s="159"/>
      <c r="AF130" s="142"/>
      <c r="AG130" s="140"/>
      <c r="AH130" s="156"/>
      <c r="AI130" s="140"/>
      <c r="AJ130" s="156"/>
      <c r="AK130" s="140"/>
      <c r="AL130" s="156"/>
      <c r="AM130" s="140"/>
      <c r="AN130" s="159"/>
      <c r="AO130" s="142"/>
      <c r="AP130" s="140"/>
      <c r="AQ130" s="156"/>
      <c r="AR130" s="140"/>
      <c r="AS130" s="156"/>
      <c r="AT130" s="140"/>
      <c r="AU130" s="156"/>
      <c r="AV130" s="140"/>
      <c r="AW130" s="159"/>
      <c r="AX130" s="142"/>
      <c r="AY130" s="140"/>
      <c r="AZ130" s="156"/>
      <c r="BA130" s="140"/>
      <c r="BB130" s="156"/>
      <c r="BC130" s="140"/>
      <c r="BD130" s="156"/>
      <c r="BE130" s="140"/>
      <c r="BF130" s="156"/>
      <c r="BG130" s="140"/>
      <c r="BH130" s="156"/>
      <c r="BI130" s="140"/>
      <c r="BJ130" s="159"/>
      <c r="BK130" s="142"/>
      <c r="BL130" s="140"/>
      <c r="BM130" s="156"/>
      <c r="BN130" s="140"/>
      <c r="BO130" s="161"/>
      <c r="BP130" s="28"/>
      <c r="BQ130" s="28"/>
      <c r="BR130" s="117"/>
      <c r="BS130" s="162"/>
    </row>
    <row r="131" ht="12.75" customHeight="1">
      <c r="A131" s="71"/>
      <c r="B131" s="139"/>
      <c r="C131" s="140"/>
      <c r="D131" s="141"/>
      <c r="E131" s="142"/>
      <c r="F131" s="140"/>
      <c r="G131" s="141"/>
      <c r="H131" s="140"/>
      <c r="I131" s="143"/>
      <c r="J131" s="140"/>
      <c r="K131" s="144"/>
      <c r="L131" s="140"/>
      <c r="M131" s="145"/>
      <c r="N131" s="140"/>
      <c r="O131" s="146"/>
      <c r="P131" s="142"/>
      <c r="Q131" s="140"/>
      <c r="R131" s="147"/>
      <c r="S131" s="140"/>
      <c r="T131" s="148"/>
      <c r="U131" s="142"/>
      <c r="V131" s="140"/>
      <c r="W131" s="148"/>
      <c r="X131" s="142"/>
      <c r="Y131" s="140"/>
      <c r="Z131" s="149"/>
      <c r="AA131" s="140"/>
      <c r="AB131" s="148"/>
      <c r="AC131" s="142"/>
      <c r="AD131" s="140"/>
      <c r="AE131" s="148"/>
      <c r="AF131" s="142"/>
      <c r="AG131" s="140"/>
      <c r="AH131" s="145"/>
      <c r="AI131" s="140"/>
      <c r="AJ131" s="145"/>
      <c r="AK131" s="140"/>
      <c r="AL131" s="145"/>
      <c r="AM131" s="140"/>
      <c r="AN131" s="148"/>
      <c r="AO131" s="142"/>
      <c r="AP131" s="140"/>
      <c r="AQ131" s="145"/>
      <c r="AR131" s="140"/>
      <c r="AS131" s="145"/>
      <c r="AT131" s="140"/>
      <c r="AU131" s="145"/>
      <c r="AV131" s="140"/>
      <c r="AW131" s="148"/>
      <c r="AX131" s="142"/>
      <c r="AY131" s="140"/>
      <c r="AZ131" s="145"/>
      <c r="BA131" s="140"/>
      <c r="BB131" s="145"/>
      <c r="BC131" s="140"/>
      <c r="BD131" s="145"/>
      <c r="BE131" s="140"/>
      <c r="BF131" s="145"/>
      <c r="BG131" s="140"/>
      <c r="BH131" s="145"/>
      <c r="BI131" s="140"/>
      <c r="BJ131" s="148"/>
      <c r="BK131" s="142"/>
      <c r="BL131" s="140"/>
      <c r="BM131" s="145"/>
      <c r="BN131" s="140"/>
      <c r="BO131" s="150"/>
      <c r="BP131" s="142"/>
      <c r="BQ131" s="142"/>
      <c r="BR131" s="140"/>
      <c r="BS131" s="151"/>
    </row>
    <row r="132" ht="12.75" customHeight="1">
      <c r="A132" s="71"/>
      <c r="B132" s="152"/>
      <c r="C132" s="140"/>
      <c r="D132" s="153"/>
      <c r="E132" s="142"/>
      <c r="F132" s="140"/>
      <c r="G132" s="153"/>
      <c r="H132" s="140"/>
      <c r="I132" s="154"/>
      <c r="J132" s="140"/>
      <c r="K132" s="155"/>
      <c r="L132" s="140"/>
      <c r="M132" s="156"/>
      <c r="N132" s="140"/>
      <c r="O132" s="157"/>
      <c r="P132" s="142"/>
      <c r="Q132" s="140"/>
      <c r="R132" s="158"/>
      <c r="S132" s="140"/>
      <c r="T132" s="159"/>
      <c r="U132" s="142"/>
      <c r="V132" s="140"/>
      <c r="W132" s="159"/>
      <c r="X132" s="142"/>
      <c r="Y132" s="140"/>
      <c r="Z132" s="160"/>
      <c r="AA132" s="140"/>
      <c r="AB132" s="159"/>
      <c r="AC132" s="142"/>
      <c r="AD132" s="140"/>
      <c r="AE132" s="159"/>
      <c r="AF132" s="142"/>
      <c r="AG132" s="140"/>
      <c r="AH132" s="156"/>
      <c r="AI132" s="140"/>
      <c r="AJ132" s="156"/>
      <c r="AK132" s="140"/>
      <c r="AL132" s="156"/>
      <c r="AM132" s="140"/>
      <c r="AN132" s="159"/>
      <c r="AO132" s="142"/>
      <c r="AP132" s="140"/>
      <c r="AQ132" s="156"/>
      <c r="AR132" s="140"/>
      <c r="AS132" s="156"/>
      <c r="AT132" s="140"/>
      <c r="AU132" s="156"/>
      <c r="AV132" s="140"/>
      <c r="AW132" s="159"/>
      <c r="AX132" s="142"/>
      <c r="AY132" s="140"/>
      <c r="AZ132" s="156"/>
      <c r="BA132" s="140"/>
      <c r="BB132" s="156"/>
      <c r="BC132" s="140"/>
      <c r="BD132" s="156"/>
      <c r="BE132" s="140"/>
      <c r="BF132" s="156"/>
      <c r="BG132" s="140"/>
      <c r="BH132" s="156"/>
      <c r="BI132" s="140"/>
      <c r="BJ132" s="159"/>
      <c r="BK132" s="142"/>
      <c r="BL132" s="140"/>
      <c r="BM132" s="156"/>
      <c r="BN132" s="140"/>
      <c r="BO132" s="161"/>
      <c r="BP132" s="28"/>
      <c r="BQ132" s="28"/>
      <c r="BR132" s="117"/>
      <c r="BS132" s="151"/>
    </row>
    <row r="133" ht="12.75" customHeight="1">
      <c r="A133" s="71"/>
      <c r="B133" s="163"/>
      <c r="C133" s="100"/>
      <c r="D133" s="164"/>
      <c r="E133" s="99"/>
      <c r="F133" s="100"/>
      <c r="G133" s="164"/>
      <c r="H133" s="100"/>
      <c r="I133" s="165"/>
      <c r="J133" s="100"/>
      <c r="K133" s="166"/>
      <c r="L133" s="100"/>
      <c r="M133" s="167"/>
      <c r="N133" s="100"/>
      <c r="O133" s="168"/>
      <c r="P133" s="99"/>
      <c r="Q133" s="100"/>
      <c r="R133" s="169"/>
      <c r="S133" s="100"/>
      <c r="T133" s="170"/>
      <c r="U133" s="99"/>
      <c r="V133" s="100"/>
      <c r="W133" s="170"/>
      <c r="X133" s="99"/>
      <c r="Y133" s="100"/>
      <c r="Z133" s="171"/>
      <c r="AA133" s="100"/>
      <c r="AB133" s="170"/>
      <c r="AC133" s="99"/>
      <c r="AD133" s="100"/>
      <c r="AE133" s="170"/>
      <c r="AF133" s="99"/>
      <c r="AG133" s="100"/>
      <c r="AH133" s="167"/>
      <c r="AI133" s="100"/>
      <c r="AJ133" s="167"/>
      <c r="AK133" s="100"/>
      <c r="AL133" s="167"/>
      <c r="AM133" s="100"/>
      <c r="AN133" s="170"/>
      <c r="AO133" s="99"/>
      <c r="AP133" s="100"/>
      <c r="AQ133" s="167"/>
      <c r="AR133" s="100"/>
      <c r="AS133" s="167"/>
      <c r="AT133" s="100"/>
      <c r="AU133" s="167"/>
      <c r="AV133" s="100"/>
      <c r="AW133" s="170"/>
      <c r="AX133" s="99"/>
      <c r="AY133" s="100"/>
      <c r="AZ133" s="167"/>
      <c r="BA133" s="100"/>
      <c r="BB133" s="167"/>
      <c r="BC133" s="100"/>
      <c r="BD133" s="167"/>
      <c r="BE133" s="100"/>
      <c r="BF133" s="167"/>
      <c r="BG133" s="100"/>
      <c r="BH133" s="167"/>
      <c r="BI133" s="100"/>
      <c r="BJ133" s="170"/>
      <c r="BK133" s="99"/>
      <c r="BL133" s="100"/>
      <c r="BM133" s="167"/>
      <c r="BN133" s="100"/>
      <c r="BO133" s="150"/>
      <c r="BP133" s="142"/>
      <c r="BQ133" s="142"/>
      <c r="BR133" s="140"/>
      <c r="BS133" s="151"/>
    </row>
    <row r="134" ht="12.75" customHeight="1">
      <c r="A134" s="71"/>
      <c r="B134" s="172"/>
      <c r="C134" s="173"/>
      <c r="D134" s="174"/>
      <c r="E134" s="175"/>
      <c r="F134" s="173"/>
      <c r="G134" s="174"/>
      <c r="H134" s="173"/>
      <c r="I134" s="176"/>
      <c r="J134" s="173"/>
      <c r="K134" s="177"/>
      <c r="L134" s="173"/>
      <c r="M134" s="178"/>
      <c r="N134" s="173"/>
      <c r="O134" s="179"/>
      <c r="P134" s="175"/>
      <c r="Q134" s="173"/>
      <c r="R134" s="180"/>
      <c r="S134" s="173"/>
      <c r="T134" s="181"/>
      <c r="U134" s="175"/>
      <c r="V134" s="173"/>
      <c r="W134" s="181"/>
      <c r="X134" s="175"/>
      <c r="Y134" s="173"/>
      <c r="Z134" s="182"/>
      <c r="AA134" s="173"/>
      <c r="AB134" s="181"/>
      <c r="AC134" s="175"/>
      <c r="AD134" s="173"/>
      <c r="AE134" s="181"/>
      <c r="AF134" s="175"/>
      <c r="AG134" s="173"/>
      <c r="AH134" s="178"/>
      <c r="AI134" s="173"/>
      <c r="AJ134" s="178"/>
      <c r="AK134" s="173"/>
      <c r="AL134" s="178"/>
      <c r="AM134" s="173"/>
      <c r="AN134" s="181"/>
      <c r="AO134" s="175"/>
      <c r="AP134" s="173"/>
      <c r="AQ134" s="178"/>
      <c r="AR134" s="173"/>
      <c r="AS134" s="178"/>
      <c r="AT134" s="173"/>
      <c r="AU134" s="178"/>
      <c r="AV134" s="173"/>
      <c r="AW134" s="181"/>
      <c r="AX134" s="175"/>
      <c r="AY134" s="173"/>
      <c r="AZ134" s="178"/>
      <c r="BA134" s="173"/>
      <c r="BB134" s="178"/>
      <c r="BC134" s="173"/>
      <c r="BD134" s="178"/>
      <c r="BE134" s="173"/>
      <c r="BF134" s="178"/>
      <c r="BG134" s="173"/>
      <c r="BH134" s="178"/>
      <c r="BI134" s="173"/>
      <c r="BJ134" s="181"/>
      <c r="BK134" s="175"/>
      <c r="BL134" s="173"/>
      <c r="BM134" s="178"/>
      <c r="BN134" s="173"/>
      <c r="BO134" s="183"/>
      <c r="BP134" s="131"/>
      <c r="BQ134" s="131"/>
      <c r="BR134" s="132"/>
      <c r="BS134" s="151"/>
    </row>
    <row r="135" ht="12.75" customHeight="1">
      <c r="A135" s="71"/>
      <c r="B135" s="139"/>
      <c r="C135" s="140"/>
      <c r="D135" s="141"/>
      <c r="E135" s="142"/>
      <c r="F135" s="140"/>
      <c r="G135" s="141"/>
      <c r="H135" s="140"/>
      <c r="I135" s="143"/>
      <c r="J135" s="140"/>
      <c r="K135" s="144"/>
      <c r="L135" s="140"/>
      <c r="M135" s="145"/>
      <c r="N135" s="140"/>
      <c r="O135" s="146"/>
      <c r="P135" s="142"/>
      <c r="Q135" s="140"/>
      <c r="R135" s="147"/>
      <c r="S135" s="140"/>
      <c r="T135" s="148"/>
      <c r="U135" s="142"/>
      <c r="V135" s="140"/>
      <c r="W135" s="148"/>
      <c r="X135" s="142"/>
      <c r="Y135" s="140"/>
      <c r="Z135" s="149"/>
      <c r="AA135" s="140"/>
      <c r="AB135" s="148"/>
      <c r="AC135" s="142"/>
      <c r="AD135" s="140"/>
      <c r="AE135" s="148"/>
      <c r="AF135" s="142"/>
      <c r="AG135" s="140"/>
      <c r="AH135" s="145"/>
      <c r="AI135" s="140"/>
      <c r="AJ135" s="145"/>
      <c r="AK135" s="140"/>
      <c r="AL135" s="145"/>
      <c r="AM135" s="140"/>
      <c r="AN135" s="148"/>
      <c r="AO135" s="142"/>
      <c r="AP135" s="140"/>
      <c r="AQ135" s="145"/>
      <c r="AR135" s="140"/>
      <c r="AS135" s="145"/>
      <c r="AT135" s="140"/>
      <c r="AU135" s="145"/>
      <c r="AV135" s="140"/>
      <c r="AW135" s="148"/>
      <c r="AX135" s="142"/>
      <c r="AY135" s="140"/>
      <c r="AZ135" s="145"/>
      <c r="BA135" s="140"/>
      <c r="BB135" s="145"/>
      <c r="BC135" s="140"/>
      <c r="BD135" s="145"/>
      <c r="BE135" s="140"/>
      <c r="BF135" s="145"/>
      <c r="BG135" s="140"/>
      <c r="BH135" s="145"/>
      <c r="BI135" s="140"/>
      <c r="BJ135" s="148"/>
      <c r="BK135" s="142"/>
      <c r="BL135" s="140"/>
      <c r="BM135" s="145"/>
      <c r="BN135" s="140"/>
      <c r="BO135" s="150"/>
      <c r="BP135" s="142"/>
      <c r="BQ135" s="142"/>
      <c r="BR135" s="140"/>
      <c r="BS135" s="151"/>
    </row>
    <row r="136" ht="12.75" customHeight="1">
      <c r="A136" s="71"/>
      <c r="B136" s="152"/>
      <c r="C136" s="140"/>
      <c r="D136" s="153"/>
      <c r="E136" s="142"/>
      <c r="F136" s="140"/>
      <c r="G136" s="153"/>
      <c r="H136" s="140"/>
      <c r="I136" s="154"/>
      <c r="J136" s="140"/>
      <c r="K136" s="155"/>
      <c r="L136" s="140"/>
      <c r="M136" s="156"/>
      <c r="N136" s="140"/>
      <c r="O136" s="157"/>
      <c r="P136" s="142"/>
      <c r="Q136" s="140"/>
      <c r="R136" s="158"/>
      <c r="S136" s="140"/>
      <c r="T136" s="159"/>
      <c r="U136" s="142"/>
      <c r="V136" s="140"/>
      <c r="W136" s="159"/>
      <c r="X136" s="142"/>
      <c r="Y136" s="140"/>
      <c r="Z136" s="160"/>
      <c r="AA136" s="140"/>
      <c r="AB136" s="159"/>
      <c r="AC136" s="142"/>
      <c r="AD136" s="140"/>
      <c r="AE136" s="159"/>
      <c r="AF136" s="142"/>
      <c r="AG136" s="140"/>
      <c r="AH136" s="156"/>
      <c r="AI136" s="140"/>
      <c r="AJ136" s="156"/>
      <c r="AK136" s="140"/>
      <c r="AL136" s="156"/>
      <c r="AM136" s="140"/>
      <c r="AN136" s="159"/>
      <c r="AO136" s="142"/>
      <c r="AP136" s="140"/>
      <c r="AQ136" s="156"/>
      <c r="AR136" s="140"/>
      <c r="AS136" s="156"/>
      <c r="AT136" s="140"/>
      <c r="AU136" s="156"/>
      <c r="AV136" s="140"/>
      <c r="AW136" s="159"/>
      <c r="AX136" s="142"/>
      <c r="AY136" s="140"/>
      <c r="AZ136" s="156"/>
      <c r="BA136" s="140"/>
      <c r="BB136" s="156"/>
      <c r="BC136" s="140"/>
      <c r="BD136" s="156"/>
      <c r="BE136" s="140"/>
      <c r="BF136" s="156"/>
      <c r="BG136" s="140"/>
      <c r="BH136" s="156"/>
      <c r="BI136" s="140"/>
      <c r="BJ136" s="159"/>
      <c r="BK136" s="142"/>
      <c r="BL136" s="140"/>
      <c r="BM136" s="156"/>
      <c r="BN136" s="140"/>
      <c r="BO136" s="161"/>
      <c r="BP136" s="28"/>
      <c r="BQ136" s="28"/>
      <c r="BR136" s="117"/>
      <c r="BS136" s="151"/>
    </row>
    <row r="137" ht="12.75" customHeight="1">
      <c r="A137" s="71"/>
      <c r="B137" s="139"/>
      <c r="C137" s="140"/>
      <c r="D137" s="141"/>
      <c r="E137" s="142"/>
      <c r="F137" s="140"/>
      <c r="G137" s="141"/>
      <c r="H137" s="140"/>
      <c r="I137" s="143"/>
      <c r="J137" s="140"/>
      <c r="K137" s="144"/>
      <c r="L137" s="140"/>
      <c r="M137" s="145"/>
      <c r="N137" s="140"/>
      <c r="O137" s="146"/>
      <c r="P137" s="142"/>
      <c r="Q137" s="140"/>
      <c r="R137" s="147"/>
      <c r="S137" s="140"/>
      <c r="T137" s="148"/>
      <c r="U137" s="142"/>
      <c r="V137" s="140"/>
      <c r="W137" s="148"/>
      <c r="X137" s="142"/>
      <c r="Y137" s="140"/>
      <c r="Z137" s="149"/>
      <c r="AA137" s="140"/>
      <c r="AB137" s="148"/>
      <c r="AC137" s="142"/>
      <c r="AD137" s="140"/>
      <c r="AE137" s="148"/>
      <c r="AF137" s="142"/>
      <c r="AG137" s="140"/>
      <c r="AH137" s="145"/>
      <c r="AI137" s="140"/>
      <c r="AJ137" s="145"/>
      <c r="AK137" s="140"/>
      <c r="AL137" s="145"/>
      <c r="AM137" s="140"/>
      <c r="AN137" s="148"/>
      <c r="AO137" s="142"/>
      <c r="AP137" s="140"/>
      <c r="AQ137" s="145"/>
      <c r="AR137" s="140"/>
      <c r="AS137" s="145"/>
      <c r="AT137" s="140"/>
      <c r="AU137" s="145"/>
      <c r="AV137" s="140"/>
      <c r="AW137" s="148"/>
      <c r="AX137" s="142"/>
      <c r="AY137" s="140"/>
      <c r="AZ137" s="145"/>
      <c r="BA137" s="140"/>
      <c r="BB137" s="145"/>
      <c r="BC137" s="140"/>
      <c r="BD137" s="145"/>
      <c r="BE137" s="140"/>
      <c r="BF137" s="145"/>
      <c r="BG137" s="140"/>
      <c r="BH137" s="145"/>
      <c r="BI137" s="140"/>
      <c r="BJ137" s="148"/>
      <c r="BK137" s="142"/>
      <c r="BL137" s="140"/>
      <c r="BM137" s="145"/>
      <c r="BN137" s="140"/>
      <c r="BO137" s="150"/>
      <c r="BP137" s="142"/>
      <c r="BQ137" s="142"/>
      <c r="BR137" s="140"/>
      <c r="BS137" s="151"/>
    </row>
    <row r="138" ht="12.75" customHeight="1">
      <c r="A138" s="71"/>
      <c r="B138" s="152"/>
      <c r="C138" s="140"/>
      <c r="D138" s="153"/>
      <c r="E138" s="142"/>
      <c r="F138" s="140"/>
      <c r="G138" s="153"/>
      <c r="H138" s="140"/>
      <c r="I138" s="154"/>
      <c r="J138" s="140"/>
      <c r="K138" s="155"/>
      <c r="L138" s="140"/>
      <c r="M138" s="156"/>
      <c r="N138" s="140"/>
      <c r="O138" s="157"/>
      <c r="P138" s="142"/>
      <c r="Q138" s="140"/>
      <c r="R138" s="158"/>
      <c r="S138" s="140"/>
      <c r="T138" s="159"/>
      <c r="U138" s="142"/>
      <c r="V138" s="140"/>
      <c r="W138" s="159"/>
      <c r="X138" s="142"/>
      <c r="Y138" s="140"/>
      <c r="Z138" s="160"/>
      <c r="AA138" s="140"/>
      <c r="AB138" s="159"/>
      <c r="AC138" s="142"/>
      <c r="AD138" s="140"/>
      <c r="AE138" s="159"/>
      <c r="AF138" s="142"/>
      <c r="AG138" s="140"/>
      <c r="AH138" s="156"/>
      <c r="AI138" s="140"/>
      <c r="AJ138" s="156"/>
      <c r="AK138" s="140"/>
      <c r="AL138" s="156"/>
      <c r="AM138" s="140"/>
      <c r="AN138" s="159"/>
      <c r="AO138" s="142"/>
      <c r="AP138" s="140"/>
      <c r="AQ138" s="156"/>
      <c r="AR138" s="140"/>
      <c r="AS138" s="156"/>
      <c r="AT138" s="140"/>
      <c r="AU138" s="156"/>
      <c r="AV138" s="140"/>
      <c r="AW138" s="159"/>
      <c r="AX138" s="142"/>
      <c r="AY138" s="140"/>
      <c r="AZ138" s="156"/>
      <c r="BA138" s="140"/>
      <c r="BB138" s="156"/>
      <c r="BC138" s="140"/>
      <c r="BD138" s="156"/>
      <c r="BE138" s="140"/>
      <c r="BF138" s="156"/>
      <c r="BG138" s="140"/>
      <c r="BH138" s="156"/>
      <c r="BI138" s="140"/>
      <c r="BJ138" s="159"/>
      <c r="BK138" s="142"/>
      <c r="BL138" s="140"/>
      <c r="BM138" s="156"/>
      <c r="BN138" s="140"/>
      <c r="BO138" s="161"/>
      <c r="BP138" s="28"/>
      <c r="BQ138" s="28"/>
      <c r="BR138" s="117"/>
      <c r="BS138" s="151"/>
    </row>
    <row r="139" ht="12.75" customHeight="1">
      <c r="A139" s="71"/>
      <c r="B139" s="163"/>
      <c r="C139" s="100"/>
      <c r="D139" s="164"/>
      <c r="E139" s="99"/>
      <c r="F139" s="100"/>
      <c r="G139" s="164"/>
      <c r="H139" s="100"/>
      <c r="I139" s="165"/>
      <c r="J139" s="100"/>
      <c r="K139" s="166"/>
      <c r="L139" s="100"/>
      <c r="M139" s="167"/>
      <c r="N139" s="100"/>
      <c r="O139" s="168"/>
      <c r="P139" s="99"/>
      <c r="Q139" s="100"/>
      <c r="R139" s="169"/>
      <c r="S139" s="100"/>
      <c r="T139" s="170"/>
      <c r="U139" s="99"/>
      <c r="V139" s="100"/>
      <c r="W139" s="170"/>
      <c r="X139" s="99"/>
      <c r="Y139" s="100"/>
      <c r="Z139" s="171"/>
      <c r="AA139" s="100"/>
      <c r="AB139" s="170"/>
      <c r="AC139" s="99"/>
      <c r="AD139" s="100"/>
      <c r="AE139" s="170"/>
      <c r="AF139" s="99"/>
      <c r="AG139" s="100"/>
      <c r="AH139" s="167"/>
      <c r="AI139" s="100"/>
      <c r="AJ139" s="167"/>
      <c r="AK139" s="100"/>
      <c r="AL139" s="167"/>
      <c r="AM139" s="100"/>
      <c r="AN139" s="170"/>
      <c r="AO139" s="99"/>
      <c r="AP139" s="100"/>
      <c r="AQ139" s="167"/>
      <c r="AR139" s="100"/>
      <c r="AS139" s="167"/>
      <c r="AT139" s="100"/>
      <c r="AU139" s="167"/>
      <c r="AV139" s="100"/>
      <c r="AW139" s="170"/>
      <c r="AX139" s="99"/>
      <c r="AY139" s="100"/>
      <c r="AZ139" s="167"/>
      <c r="BA139" s="100"/>
      <c r="BB139" s="167"/>
      <c r="BC139" s="100"/>
      <c r="BD139" s="167"/>
      <c r="BE139" s="100"/>
      <c r="BF139" s="167"/>
      <c r="BG139" s="100"/>
      <c r="BH139" s="167"/>
      <c r="BI139" s="100"/>
      <c r="BJ139" s="170"/>
      <c r="BK139" s="99"/>
      <c r="BL139" s="100"/>
      <c r="BM139" s="167"/>
      <c r="BN139" s="100"/>
      <c r="BO139" s="150"/>
      <c r="BP139" s="142"/>
      <c r="BQ139" s="142"/>
      <c r="BR139" s="140"/>
      <c r="BS139" s="151"/>
    </row>
    <row r="140" ht="12.75" customHeight="1">
      <c r="A140" s="71"/>
      <c r="B140" s="172"/>
      <c r="C140" s="173"/>
      <c r="D140" s="174"/>
      <c r="E140" s="175"/>
      <c r="F140" s="173"/>
      <c r="G140" s="174"/>
      <c r="H140" s="173"/>
      <c r="I140" s="176"/>
      <c r="J140" s="173"/>
      <c r="K140" s="177"/>
      <c r="L140" s="173"/>
      <c r="M140" s="178"/>
      <c r="N140" s="173"/>
      <c r="O140" s="179"/>
      <c r="P140" s="175"/>
      <c r="Q140" s="173"/>
      <c r="R140" s="180"/>
      <c r="S140" s="173"/>
      <c r="T140" s="181"/>
      <c r="U140" s="175"/>
      <c r="V140" s="173"/>
      <c r="W140" s="181"/>
      <c r="X140" s="175"/>
      <c r="Y140" s="173"/>
      <c r="Z140" s="182"/>
      <c r="AA140" s="173"/>
      <c r="AB140" s="181"/>
      <c r="AC140" s="175"/>
      <c r="AD140" s="173"/>
      <c r="AE140" s="181"/>
      <c r="AF140" s="175"/>
      <c r="AG140" s="173"/>
      <c r="AH140" s="178"/>
      <c r="AI140" s="173"/>
      <c r="AJ140" s="178"/>
      <c r="AK140" s="173"/>
      <c r="AL140" s="178"/>
      <c r="AM140" s="173"/>
      <c r="AN140" s="181"/>
      <c r="AO140" s="175"/>
      <c r="AP140" s="173"/>
      <c r="AQ140" s="178"/>
      <c r="AR140" s="173"/>
      <c r="AS140" s="178"/>
      <c r="AT140" s="173"/>
      <c r="AU140" s="178"/>
      <c r="AV140" s="173"/>
      <c r="AW140" s="181"/>
      <c r="AX140" s="175"/>
      <c r="AY140" s="173"/>
      <c r="AZ140" s="178"/>
      <c r="BA140" s="173"/>
      <c r="BB140" s="178"/>
      <c r="BC140" s="173"/>
      <c r="BD140" s="178"/>
      <c r="BE140" s="173"/>
      <c r="BF140" s="178"/>
      <c r="BG140" s="173"/>
      <c r="BH140" s="178"/>
      <c r="BI140" s="173"/>
      <c r="BJ140" s="181"/>
      <c r="BK140" s="175"/>
      <c r="BL140" s="173"/>
      <c r="BM140" s="178"/>
      <c r="BN140" s="173"/>
      <c r="BO140" s="183"/>
      <c r="BP140" s="131"/>
      <c r="BQ140" s="131"/>
      <c r="BR140" s="132"/>
      <c r="BS140" s="151"/>
    </row>
    <row r="141" ht="12.75" customHeight="1">
      <c r="A141" s="71"/>
      <c r="B141" s="139"/>
      <c r="C141" s="140"/>
      <c r="D141" s="141"/>
      <c r="E141" s="142"/>
      <c r="F141" s="140"/>
      <c r="G141" s="141"/>
      <c r="H141" s="140"/>
      <c r="I141" s="143"/>
      <c r="J141" s="140"/>
      <c r="K141" s="144"/>
      <c r="L141" s="140"/>
      <c r="M141" s="145"/>
      <c r="N141" s="140"/>
      <c r="O141" s="146"/>
      <c r="P141" s="142"/>
      <c r="Q141" s="140"/>
      <c r="R141" s="147"/>
      <c r="S141" s="140"/>
      <c r="T141" s="148"/>
      <c r="U141" s="142"/>
      <c r="V141" s="140"/>
      <c r="W141" s="148"/>
      <c r="X141" s="142"/>
      <c r="Y141" s="140"/>
      <c r="Z141" s="149"/>
      <c r="AA141" s="140"/>
      <c r="AB141" s="148"/>
      <c r="AC141" s="142"/>
      <c r="AD141" s="140"/>
      <c r="AE141" s="148"/>
      <c r="AF141" s="142"/>
      <c r="AG141" s="140"/>
      <c r="AH141" s="145"/>
      <c r="AI141" s="140"/>
      <c r="AJ141" s="145"/>
      <c r="AK141" s="140"/>
      <c r="AL141" s="145"/>
      <c r="AM141" s="140"/>
      <c r="AN141" s="148"/>
      <c r="AO141" s="142"/>
      <c r="AP141" s="140"/>
      <c r="AQ141" s="145"/>
      <c r="AR141" s="140"/>
      <c r="AS141" s="145"/>
      <c r="AT141" s="140"/>
      <c r="AU141" s="145"/>
      <c r="AV141" s="140"/>
      <c r="AW141" s="148"/>
      <c r="AX141" s="142"/>
      <c r="AY141" s="140"/>
      <c r="AZ141" s="145"/>
      <c r="BA141" s="140"/>
      <c r="BB141" s="145"/>
      <c r="BC141" s="140"/>
      <c r="BD141" s="145"/>
      <c r="BE141" s="140"/>
      <c r="BF141" s="145"/>
      <c r="BG141" s="140"/>
      <c r="BH141" s="145"/>
      <c r="BI141" s="140"/>
      <c r="BJ141" s="148"/>
      <c r="BK141" s="142"/>
      <c r="BL141" s="140"/>
      <c r="BM141" s="145"/>
      <c r="BN141" s="140"/>
      <c r="BO141" s="150"/>
      <c r="BP141" s="142"/>
      <c r="BQ141" s="142"/>
      <c r="BR141" s="140"/>
      <c r="BS141" s="151"/>
    </row>
    <row r="142" ht="12.75" customHeight="1">
      <c r="A142" s="71"/>
      <c r="B142" s="152"/>
      <c r="C142" s="140"/>
      <c r="D142" s="153"/>
      <c r="E142" s="142"/>
      <c r="F142" s="140"/>
      <c r="G142" s="153"/>
      <c r="H142" s="140"/>
      <c r="I142" s="154"/>
      <c r="J142" s="140"/>
      <c r="K142" s="155"/>
      <c r="L142" s="140"/>
      <c r="M142" s="156"/>
      <c r="N142" s="140"/>
      <c r="O142" s="157"/>
      <c r="P142" s="142"/>
      <c r="Q142" s="140"/>
      <c r="R142" s="158"/>
      <c r="S142" s="140"/>
      <c r="T142" s="159"/>
      <c r="U142" s="142"/>
      <c r="V142" s="140"/>
      <c r="W142" s="159"/>
      <c r="X142" s="142"/>
      <c r="Y142" s="140"/>
      <c r="Z142" s="160"/>
      <c r="AA142" s="140"/>
      <c r="AB142" s="159"/>
      <c r="AC142" s="142"/>
      <c r="AD142" s="140"/>
      <c r="AE142" s="159"/>
      <c r="AF142" s="142"/>
      <c r="AG142" s="140"/>
      <c r="AH142" s="156"/>
      <c r="AI142" s="140"/>
      <c r="AJ142" s="156"/>
      <c r="AK142" s="140"/>
      <c r="AL142" s="156"/>
      <c r="AM142" s="140"/>
      <c r="AN142" s="159"/>
      <c r="AO142" s="142"/>
      <c r="AP142" s="140"/>
      <c r="AQ142" s="156"/>
      <c r="AR142" s="140"/>
      <c r="AS142" s="156"/>
      <c r="AT142" s="140"/>
      <c r="AU142" s="156"/>
      <c r="AV142" s="140"/>
      <c r="AW142" s="159"/>
      <c r="AX142" s="142"/>
      <c r="AY142" s="140"/>
      <c r="AZ142" s="156"/>
      <c r="BA142" s="140"/>
      <c r="BB142" s="156"/>
      <c r="BC142" s="140"/>
      <c r="BD142" s="156"/>
      <c r="BE142" s="140"/>
      <c r="BF142" s="156"/>
      <c r="BG142" s="140"/>
      <c r="BH142" s="156"/>
      <c r="BI142" s="140"/>
      <c r="BJ142" s="159"/>
      <c r="BK142" s="142"/>
      <c r="BL142" s="140"/>
      <c r="BM142" s="156"/>
      <c r="BN142" s="140"/>
      <c r="BO142" s="161"/>
      <c r="BP142" s="28"/>
      <c r="BQ142" s="28"/>
      <c r="BR142" s="117"/>
      <c r="BS142" s="151"/>
    </row>
    <row r="143" ht="12.75" customHeight="1">
      <c r="A143" s="71"/>
      <c r="B143" s="139"/>
      <c r="C143" s="140"/>
      <c r="D143" s="141"/>
      <c r="E143" s="142"/>
      <c r="F143" s="140"/>
      <c r="G143" s="141"/>
      <c r="H143" s="140"/>
      <c r="I143" s="143"/>
      <c r="J143" s="140"/>
      <c r="K143" s="144"/>
      <c r="L143" s="140"/>
      <c r="M143" s="145"/>
      <c r="N143" s="140"/>
      <c r="O143" s="146"/>
      <c r="P143" s="142"/>
      <c r="Q143" s="140"/>
      <c r="R143" s="147"/>
      <c r="S143" s="140"/>
      <c r="T143" s="148"/>
      <c r="U143" s="142"/>
      <c r="V143" s="140"/>
      <c r="W143" s="148"/>
      <c r="X143" s="142"/>
      <c r="Y143" s="140"/>
      <c r="Z143" s="149"/>
      <c r="AA143" s="140"/>
      <c r="AB143" s="148"/>
      <c r="AC143" s="142"/>
      <c r="AD143" s="140"/>
      <c r="AE143" s="148"/>
      <c r="AF143" s="142"/>
      <c r="AG143" s="140"/>
      <c r="AH143" s="145"/>
      <c r="AI143" s="140"/>
      <c r="AJ143" s="145"/>
      <c r="AK143" s="140"/>
      <c r="AL143" s="145"/>
      <c r="AM143" s="140"/>
      <c r="AN143" s="148"/>
      <c r="AO143" s="142"/>
      <c r="AP143" s="140"/>
      <c r="AQ143" s="145"/>
      <c r="AR143" s="140"/>
      <c r="AS143" s="145"/>
      <c r="AT143" s="140"/>
      <c r="AU143" s="145"/>
      <c r="AV143" s="140"/>
      <c r="AW143" s="148"/>
      <c r="AX143" s="142"/>
      <c r="AY143" s="140"/>
      <c r="AZ143" s="145"/>
      <c r="BA143" s="140"/>
      <c r="BB143" s="145"/>
      <c r="BC143" s="140"/>
      <c r="BD143" s="145"/>
      <c r="BE143" s="140"/>
      <c r="BF143" s="145"/>
      <c r="BG143" s="140"/>
      <c r="BH143" s="145"/>
      <c r="BI143" s="140"/>
      <c r="BJ143" s="148"/>
      <c r="BK143" s="142"/>
      <c r="BL143" s="140"/>
      <c r="BM143" s="145"/>
      <c r="BN143" s="140"/>
      <c r="BO143" s="150"/>
      <c r="BP143" s="142"/>
      <c r="BQ143" s="142"/>
      <c r="BR143" s="140"/>
      <c r="BS143" s="151"/>
    </row>
    <row r="144" ht="12.75" customHeight="1">
      <c r="A144" s="71"/>
      <c r="B144" s="152"/>
      <c r="C144" s="140"/>
      <c r="D144" s="153"/>
      <c r="E144" s="142"/>
      <c r="F144" s="140"/>
      <c r="G144" s="153"/>
      <c r="H144" s="140"/>
      <c r="I144" s="154"/>
      <c r="J144" s="140"/>
      <c r="K144" s="155"/>
      <c r="L144" s="140"/>
      <c r="M144" s="156"/>
      <c r="N144" s="140"/>
      <c r="O144" s="157"/>
      <c r="P144" s="142"/>
      <c r="Q144" s="140"/>
      <c r="R144" s="158"/>
      <c r="S144" s="140"/>
      <c r="T144" s="159"/>
      <c r="U144" s="142"/>
      <c r="V144" s="140"/>
      <c r="W144" s="159"/>
      <c r="X144" s="142"/>
      <c r="Y144" s="140"/>
      <c r="Z144" s="160"/>
      <c r="AA144" s="140"/>
      <c r="AB144" s="159"/>
      <c r="AC144" s="142"/>
      <c r="AD144" s="140"/>
      <c r="AE144" s="159"/>
      <c r="AF144" s="142"/>
      <c r="AG144" s="140"/>
      <c r="AH144" s="156"/>
      <c r="AI144" s="140"/>
      <c r="AJ144" s="156"/>
      <c r="AK144" s="140"/>
      <c r="AL144" s="156"/>
      <c r="AM144" s="140"/>
      <c r="AN144" s="159"/>
      <c r="AO144" s="142"/>
      <c r="AP144" s="140"/>
      <c r="AQ144" s="156"/>
      <c r="AR144" s="140"/>
      <c r="AS144" s="156"/>
      <c r="AT144" s="140"/>
      <c r="AU144" s="156"/>
      <c r="AV144" s="140"/>
      <c r="AW144" s="159"/>
      <c r="AX144" s="142"/>
      <c r="AY144" s="140"/>
      <c r="AZ144" s="156"/>
      <c r="BA144" s="140"/>
      <c r="BB144" s="156"/>
      <c r="BC144" s="140"/>
      <c r="BD144" s="156"/>
      <c r="BE144" s="140"/>
      <c r="BF144" s="156"/>
      <c r="BG144" s="140"/>
      <c r="BH144" s="156"/>
      <c r="BI144" s="140"/>
      <c r="BJ144" s="159"/>
      <c r="BK144" s="142"/>
      <c r="BL144" s="140"/>
      <c r="BM144" s="156"/>
      <c r="BN144" s="140"/>
      <c r="BO144" s="161"/>
      <c r="BP144" s="28"/>
      <c r="BQ144" s="28"/>
      <c r="BR144" s="117"/>
      <c r="BS144" s="151"/>
    </row>
    <row r="145" ht="12.75" customHeight="1">
      <c r="A145" s="71"/>
      <c r="B145" s="163"/>
      <c r="C145" s="100"/>
      <c r="D145" s="164"/>
      <c r="E145" s="99"/>
      <c r="F145" s="100"/>
      <c r="G145" s="164"/>
      <c r="H145" s="100"/>
      <c r="I145" s="165"/>
      <c r="J145" s="100"/>
      <c r="K145" s="166"/>
      <c r="L145" s="100"/>
      <c r="M145" s="167"/>
      <c r="N145" s="100"/>
      <c r="O145" s="168"/>
      <c r="P145" s="99"/>
      <c r="Q145" s="100"/>
      <c r="R145" s="169"/>
      <c r="S145" s="100"/>
      <c r="T145" s="170"/>
      <c r="U145" s="99"/>
      <c r="V145" s="100"/>
      <c r="W145" s="170"/>
      <c r="X145" s="99"/>
      <c r="Y145" s="100"/>
      <c r="Z145" s="171"/>
      <c r="AA145" s="100"/>
      <c r="AB145" s="170"/>
      <c r="AC145" s="99"/>
      <c r="AD145" s="100"/>
      <c r="AE145" s="170"/>
      <c r="AF145" s="99"/>
      <c r="AG145" s="100"/>
      <c r="AH145" s="167"/>
      <c r="AI145" s="100"/>
      <c r="AJ145" s="167"/>
      <c r="AK145" s="100"/>
      <c r="AL145" s="167"/>
      <c r="AM145" s="100"/>
      <c r="AN145" s="170"/>
      <c r="AO145" s="99"/>
      <c r="AP145" s="100"/>
      <c r="AQ145" s="167"/>
      <c r="AR145" s="100"/>
      <c r="AS145" s="167"/>
      <c r="AT145" s="100"/>
      <c r="AU145" s="167"/>
      <c r="AV145" s="100"/>
      <c r="AW145" s="170"/>
      <c r="AX145" s="99"/>
      <c r="AY145" s="100"/>
      <c r="AZ145" s="167"/>
      <c r="BA145" s="100"/>
      <c r="BB145" s="167"/>
      <c r="BC145" s="100"/>
      <c r="BD145" s="167"/>
      <c r="BE145" s="100"/>
      <c r="BF145" s="167"/>
      <c r="BG145" s="100"/>
      <c r="BH145" s="167"/>
      <c r="BI145" s="100"/>
      <c r="BJ145" s="170"/>
      <c r="BK145" s="99"/>
      <c r="BL145" s="100"/>
      <c r="BM145" s="167"/>
      <c r="BN145" s="100"/>
      <c r="BO145" s="150"/>
      <c r="BP145" s="142"/>
      <c r="BQ145" s="142"/>
      <c r="BR145" s="140"/>
      <c r="BS145" s="151"/>
    </row>
    <row r="146" ht="12.75" customHeight="1">
      <c r="A146" s="71"/>
      <c r="B146" s="172"/>
      <c r="C146" s="173"/>
      <c r="D146" s="174"/>
      <c r="E146" s="175"/>
      <c r="F146" s="173"/>
      <c r="G146" s="174"/>
      <c r="H146" s="173"/>
      <c r="I146" s="176"/>
      <c r="J146" s="173"/>
      <c r="K146" s="177"/>
      <c r="L146" s="173"/>
      <c r="M146" s="178"/>
      <c r="N146" s="173"/>
      <c r="O146" s="179"/>
      <c r="P146" s="175"/>
      <c r="Q146" s="173"/>
      <c r="R146" s="180"/>
      <c r="S146" s="173"/>
      <c r="T146" s="181"/>
      <c r="U146" s="175"/>
      <c r="V146" s="173"/>
      <c r="W146" s="181"/>
      <c r="X146" s="175"/>
      <c r="Y146" s="173"/>
      <c r="Z146" s="182"/>
      <c r="AA146" s="173"/>
      <c r="AB146" s="181"/>
      <c r="AC146" s="175"/>
      <c r="AD146" s="173"/>
      <c r="AE146" s="181"/>
      <c r="AF146" s="175"/>
      <c r="AG146" s="173"/>
      <c r="AH146" s="178"/>
      <c r="AI146" s="173"/>
      <c r="AJ146" s="178"/>
      <c r="AK146" s="173"/>
      <c r="AL146" s="178"/>
      <c r="AM146" s="173"/>
      <c r="AN146" s="181"/>
      <c r="AO146" s="175"/>
      <c r="AP146" s="173"/>
      <c r="AQ146" s="178"/>
      <c r="AR146" s="173"/>
      <c r="AS146" s="178"/>
      <c r="AT146" s="173"/>
      <c r="AU146" s="178"/>
      <c r="AV146" s="173"/>
      <c r="AW146" s="181"/>
      <c r="AX146" s="175"/>
      <c r="AY146" s="173"/>
      <c r="AZ146" s="178"/>
      <c r="BA146" s="173"/>
      <c r="BB146" s="178"/>
      <c r="BC146" s="173"/>
      <c r="BD146" s="178"/>
      <c r="BE146" s="173"/>
      <c r="BF146" s="178"/>
      <c r="BG146" s="173"/>
      <c r="BH146" s="178"/>
      <c r="BI146" s="173"/>
      <c r="BJ146" s="181"/>
      <c r="BK146" s="175"/>
      <c r="BL146" s="173"/>
      <c r="BM146" s="178"/>
      <c r="BN146" s="173"/>
      <c r="BO146" s="183"/>
      <c r="BP146" s="131"/>
      <c r="BQ146" s="131"/>
      <c r="BR146" s="132"/>
      <c r="BS146" s="151"/>
    </row>
    <row r="147" ht="12.75" customHeight="1">
      <c r="A147" s="71"/>
      <c r="B147" s="139"/>
      <c r="C147" s="140"/>
      <c r="D147" s="141"/>
      <c r="E147" s="142"/>
      <c r="F147" s="140"/>
      <c r="G147" s="141"/>
      <c r="H147" s="140"/>
      <c r="I147" s="143"/>
      <c r="J147" s="140"/>
      <c r="K147" s="144"/>
      <c r="L147" s="140"/>
      <c r="M147" s="145"/>
      <c r="N147" s="140"/>
      <c r="O147" s="146"/>
      <c r="P147" s="142"/>
      <c r="Q147" s="140"/>
      <c r="R147" s="147"/>
      <c r="S147" s="140"/>
      <c r="T147" s="148"/>
      <c r="U147" s="142"/>
      <c r="V147" s="140"/>
      <c r="W147" s="148"/>
      <c r="X147" s="142"/>
      <c r="Y147" s="140"/>
      <c r="Z147" s="149"/>
      <c r="AA147" s="140"/>
      <c r="AB147" s="148"/>
      <c r="AC147" s="142"/>
      <c r="AD147" s="140"/>
      <c r="AE147" s="148"/>
      <c r="AF147" s="142"/>
      <c r="AG147" s="140"/>
      <c r="AH147" s="145"/>
      <c r="AI147" s="140"/>
      <c r="AJ147" s="145"/>
      <c r="AK147" s="140"/>
      <c r="AL147" s="145"/>
      <c r="AM147" s="140"/>
      <c r="AN147" s="148"/>
      <c r="AO147" s="142"/>
      <c r="AP147" s="140"/>
      <c r="AQ147" s="145"/>
      <c r="AR147" s="140"/>
      <c r="AS147" s="145"/>
      <c r="AT147" s="140"/>
      <c r="AU147" s="145"/>
      <c r="AV147" s="140"/>
      <c r="AW147" s="148"/>
      <c r="AX147" s="142"/>
      <c r="AY147" s="140"/>
      <c r="AZ147" s="145"/>
      <c r="BA147" s="140"/>
      <c r="BB147" s="145"/>
      <c r="BC147" s="140"/>
      <c r="BD147" s="145"/>
      <c r="BE147" s="140"/>
      <c r="BF147" s="145"/>
      <c r="BG147" s="140"/>
      <c r="BH147" s="145"/>
      <c r="BI147" s="140"/>
      <c r="BJ147" s="148"/>
      <c r="BK147" s="142"/>
      <c r="BL147" s="140"/>
      <c r="BM147" s="145"/>
      <c r="BN147" s="140"/>
      <c r="BO147" s="150"/>
      <c r="BP147" s="142"/>
      <c r="BQ147" s="142"/>
      <c r="BR147" s="140"/>
      <c r="BS147" s="151"/>
    </row>
    <row r="148" ht="12.75" customHeight="1">
      <c r="A148" s="71"/>
      <c r="B148" s="152"/>
      <c r="C148" s="140"/>
      <c r="D148" s="153"/>
      <c r="E148" s="142"/>
      <c r="F148" s="140"/>
      <c r="G148" s="153"/>
      <c r="H148" s="140"/>
      <c r="I148" s="154"/>
      <c r="J148" s="140"/>
      <c r="K148" s="155"/>
      <c r="L148" s="140"/>
      <c r="M148" s="156"/>
      <c r="N148" s="140"/>
      <c r="O148" s="157"/>
      <c r="P148" s="142"/>
      <c r="Q148" s="140"/>
      <c r="R148" s="158"/>
      <c r="S148" s="140"/>
      <c r="T148" s="159"/>
      <c r="U148" s="142"/>
      <c r="V148" s="140"/>
      <c r="W148" s="159"/>
      <c r="X148" s="142"/>
      <c r="Y148" s="140"/>
      <c r="Z148" s="160"/>
      <c r="AA148" s="140"/>
      <c r="AB148" s="159"/>
      <c r="AC148" s="142"/>
      <c r="AD148" s="140"/>
      <c r="AE148" s="159"/>
      <c r="AF148" s="142"/>
      <c r="AG148" s="140"/>
      <c r="AH148" s="156"/>
      <c r="AI148" s="140"/>
      <c r="AJ148" s="156"/>
      <c r="AK148" s="140"/>
      <c r="AL148" s="156"/>
      <c r="AM148" s="140"/>
      <c r="AN148" s="159"/>
      <c r="AO148" s="142"/>
      <c r="AP148" s="140"/>
      <c r="AQ148" s="156"/>
      <c r="AR148" s="140"/>
      <c r="AS148" s="156"/>
      <c r="AT148" s="140"/>
      <c r="AU148" s="156"/>
      <c r="AV148" s="140"/>
      <c r="AW148" s="159"/>
      <c r="AX148" s="142"/>
      <c r="AY148" s="140"/>
      <c r="AZ148" s="156"/>
      <c r="BA148" s="140"/>
      <c r="BB148" s="156"/>
      <c r="BC148" s="140"/>
      <c r="BD148" s="156"/>
      <c r="BE148" s="140"/>
      <c r="BF148" s="156"/>
      <c r="BG148" s="140"/>
      <c r="BH148" s="156"/>
      <c r="BI148" s="140"/>
      <c r="BJ148" s="159"/>
      <c r="BK148" s="142"/>
      <c r="BL148" s="140"/>
      <c r="BM148" s="156"/>
      <c r="BN148" s="140"/>
      <c r="BO148" s="161"/>
      <c r="BP148" s="28"/>
      <c r="BQ148" s="28"/>
      <c r="BR148" s="117"/>
      <c r="BS148" s="151"/>
    </row>
    <row r="149" ht="12.75" customHeight="1">
      <c r="A149" s="71"/>
      <c r="B149" s="139"/>
      <c r="C149" s="140"/>
      <c r="D149" s="141"/>
      <c r="E149" s="142"/>
      <c r="F149" s="140"/>
      <c r="G149" s="141"/>
      <c r="H149" s="140"/>
      <c r="I149" s="143"/>
      <c r="J149" s="140"/>
      <c r="K149" s="144"/>
      <c r="L149" s="140"/>
      <c r="M149" s="145"/>
      <c r="N149" s="140"/>
      <c r="O149" s="146"/>
      <c r="P149" s="142"/>
      <c r="Q149" s="140"/>
      <c r="R149" s="147"/>
      <c r="S149" s="140"/>
      <c r="T149" s="148"/>
      <c r="U149" s="142"/>
      <c r="V149" s="140"/>
      <c r="W149" s="148"/>
      <c r="X149" s="142"/>
      <c r="Y149" s="140"/>
      <c r="Z149" s="149"/>
      <c r="AA149" s="140"/>
      <c r="AB149" s="148"/>
      <c r="AC149" s="142"/>
      <c r="AD149" s="140"/>
      <c r="AE149" s="148"/>
      <c r="AF149" s="142"/>
      <c r="AG149" s="140"/>
      <c r="AH149" s="145"/>
      <c r="AI149" s="140"/>
      <c r="AJ149" s="145"/>
      <c r="AK149" s="140"/>
      <c r="AL149" s="145"/>
      <c r="AM149" s="140"/>
      <c r="AN149" s="148"/>
      <c r="AO149" s="142"/>
      <c r="AP149" s="140"/>
      <c r="AQ149" s="145"/>
      <c r="AR149" s="140"/>
      <c r="AS149" s="145"/>
      <c r="AT149" s="140"/>
      <c r="AU149" s="145"/>
      <c r="AV149" s="140"/>
      <c r="AW149" s="148"/>
      <c r="AX149" s="142"/>
      <c r="AY149" s="140"/>
      <c r="AZ149" s="145"/>
      <c r="BA149" s="140"/>
      <c r="BB149" s="145"/>
      <c r="BC149" s="140"/>
      <c r="BD149" s="145"/>
      <c r="BE149" s="140"/>
      <c r="BF149" s="145"/>
      <c r="BG149" s="140"/>
      <c r="BH149" s="145"/>
      <c r="BI149" s="140"/>
      <c r="BJ149" s="148"/>
      <c r="BK149" s="142"/>
      <c r="BL149" s="140"/>
      <c r="BM149" s="145"/>
      <c r="BN149" s="140"/>
      <c r="BO149" s="150"/>
      <c r="BP149" s="142"/>
      <c r="BQ149" s="142"/>
      <c r="BR149" s="140"/>
      <c r="BS149" s="151"/>
    </row>
    <row r="150" ht="12.75" customHeight="1">
      <c r="A150" s="71"/>
      <c r="B150" s="152"/>
      <c r="C150" s="140"/>
      <c r="D150" s="153"/>
      <c r="E150" s="142"/>
      <c r="F150" s="140"/>
      <c r="G150" s="153"/>
      <c r="H150" s="140"/>
      <c r="I150" s="154"/>
      <c r="J150" s="140"/>
      <c r="K150" s="155"/>
      <c r="L150" s="140"/>
      <c r="M150" s="156"/>
      <c r="N150" s="140"/>
      <c r="O150" s="157"/>
      <c r="P150" s="142"/>
      <c r="Q150" s="140"/>
      <c r="R150" s="158"/>
      <c r="S150" s="140"/>
      <c r="T150" s="159"/>
      <c r="U150" s="142"/>
      <c r="V150" s="140"/>
      <c r="W150" s="159"/>
      <c r="X150" s="142"/>
      <c r="Y150" s="140"/>
      <c r="Z150" s="160"/>
      <c r="AA150" s="140"/>
      <c r="AB150" s="159"/>
      <c r="AC150" s="142"/>
      <c r="AD150" s="140"/>
      <c r="AE150" s="159"/>
      <c r="AF150" s="142"/>
      <c r="AG150" s="140"/>
      <c r="AH150" s="156"/>
      <c r="AI150" s="140"/>
      <c r="AJ150" s="156"/>
      <c r="AK150" s="140"/>
      <c r="AL150" s="156"/>
      <c r="AM150" s="140"/>
      <c r="AN150" s="159"/>
      <c r="AO150" s="142"/>
      <c r="AP150" s="140"/>
      <c r="AQ150" s="156"/>
      <c r="AR150" s="140"/>
      <c r="AS150" s="156"/>
      <c r="AT150" s="140"/>
      <c r="AU150" s="156"/>
      <c r="AV150" s="140"/>
      <c r="AW150" s="159"/>
      <c r="AX150" s="142"/>
      <c r="AY150" s="140"/>
      <c r="AZ150" s="156"/>
      <c r="BA150" s="140"/>
      <c r="BB150" s="156"/>
      <c r="BC150" s="140"/>
      <c r="BD150" s="156"/>
      <c r="BE150" s="140"/>
      <c r="BF150" s="156"/>
      <c r="BG150" s="140"/>
      <c r="BH150" s="156"/>
      <c r="BI150" s="140"/>
      <c r="BJ150" s="159"/>
      <c r="BK150" s="142"/>
      <c r="BL150" s="140"/>
      <c r="BM150" s="156"/>
      <c r="BN150" s="140"/>
      <c r="BO150" s="161"/>
      <c r="BP150" s="28"/>
      <c r="BQ150" s="28"/>
      <c r="BR150" s="117"/>
      <c r="BS150" s="151"/>
    </row>
    <row r="151" ht="12.75" customHeight="1">
      <c r="A151" s="71"/>
      <c r="B151" s="163"/>
      <c r="C151" s="100"/>
      <c r="D151" s="164"/>
      <c r="E151" s="99"/>
      <c r="F151" s="100"/>
      <c r="G151" s="164"/>
      <c r="H151" s="100"/>
      <c r="I151" s="165"/>
      <c r="J151" s="100"/>
      <c r="K151" s="166"/>
      <c r="L151" s="100"/>
      <c r="M151" s="167"/>
      <c r="N151" s="100"/>
      <c r="O151" s="168"/>
      <c r="P151" s="99"/>
      <c r="Q151" s="100"/>
      <c r="R151" s="169"/>
      <c r="S151" s="100"/>
      <c r="T151" s="170"/>
      <c r="U151" s="99"/>
      <c r="V151" s="100"/>
      <c r="W151" s="170"/>
      <c r="X151" s="99"/>
      <c r="Y151" s="100"/>
      <c r="Z151" s="171"/>
      <c r="AA151" s="100"/>
      <c r="AB151" s="170"/>
      <c r="AC151" s="99"/>
      <c r="AD151" s="100"/>
      <c r="AE151" s="170"/>
      <c r="AF151" s="99"/>
      <c r="AG151" s="100"/>
      <c r="AH151" s="167"/>
      <c r="AI151" s="100"/>
      <c r="AJ151" s="167"/>
      <c r="AK151" s="100"/>
      <c r="AL151" s="167"/>
      <c r="AM151" s="100"/>
      <c r="AN151" s="170"/>
      <c r="AO151" s="99"/>
      <c r="AP151" s="100"/>
      <c r="AQ151" s="167"/>
      <c r="AR151" s="100"/>
      <c r="AS151" s="167"/>
      <c r="AT151" s="100"/>
      <c r="AU151" s="167"/>
      <c r="AV151" s="100"/>
      <c r="AW151" s="170"/>
      <c r="AX151" s="99"/>
      <c r="AY151" s="100"/>
      <c r="AZ151" s="167"/>
      <c r="BA151" s="100"/>
      <c r="BB151" s="167"/>
      <c r="BC151" s="100"/>
      <c r="BD151" s="167"/>
      <c r="BE151" s="100"/>
      <c r="BF151" s="167"/>
      <c r="BG151" s="100"/>
      <c r="BH151" s="167"/>
      <c r="BI151" s="100"/>
      <c r="BJ151" s="170"/>
      <c r="BK151" s="99"/>
      <c r="BL151" s="100"/>
      <c r="BM151" s="167"/>
      <c r="BN151" s="100"/>
      <c r="BO151" s="150"/>
      <c r="BP151" s="142"/>
      <c r="BQ151" s="142"/>
      <c r="BR151" s="140"/>
      <c r="BS151" s="151"/>
    </row>
    <row r="152" ht="12.75" customHeight="1">
      <c r="A152" s="71"/>
      <c r="B152" s="172"/>
      <c r="C152" s="173"/>
      <c r="D152" s="174"/>
      <c r="E152" s="175"/>
      <c r="F152" s="173"/>
      <c r="G152" s="174"/>
      <c r="H152" s="173"/>
      <c r="I152" s="176"/>
      <c r="J152" s="173"/>
      <c r="K152" s="177"/>
      <c r="L152" s="173"/>
      <c r="M152" s="178"/>
      <c r="N152" s="173"/>
      <c r="O152" s="179"/>
      <c r="P152" s="175"/>
      <c r="Q152" s="173"/>
      <c r="R152" s="180"/>
      <c r="S152" s="173"/>
      <c r="T152" s="181"/>
      <c r="U152" s="175"/>
      <c r="V152" s="173"/>
      <c r="W152" s="181"/>
      <c r="X152" s="175"/>
      <c r="Y152" s="173"/>
      <c r="Z152" s="182"/>
      <c r="AA152" s="173"/>
      <c r="AB152" s="181"/>
      <c r="AC152" s="175"/>
      <c r="AD152" s="173"/>
      <c r="AE152" s="181"/>
      <c r="AF152" s="175"/>
      <c r="AG152" s="173"/>
      <c r="AH152" s="178"/>
      <c r="AI152" s="173"/>
      <c r="AJ152" s="178"/>
      <c r="AK152" s="173"/>
      <c r="AL152" s="178"/>
      <c r="AM152" s="173"/>
      <c r="AN152" s="181"/>
      <c r="AO152" s="175"/>
      <c r="AP152" s="173"/>
      <c r="AQ152" s="178"/>
      <c r="AR152" s="173"/>
      <c r="AS152" s="178"/>
      <c r="AT152" s="173"/>
      <c r="AU152" s="178"/>
      <c r="AV152" s="173"/>
      <c r="AW152" s="181"/>
      <c r="AX152" s="175"/>
      <c r="AY152" s="173"/>
      <c r="AZ152" s="178"/>
      <c r="BA152" s="173"/>
      <c r="BB152" s="178"/>
      <c r="BC152" s="173"/>
      <c r="BD152" s="178"/>
      <c r="BE152" s="173"/>
      <c r="BF152" s="178"/>
      <c r="BG152" s="173"/>
      <c r="BH152" s="178"/>
      <c r="BI152" s="173"/>
      <c r="BJ152" s="181"/>
      <c r="BK152" s="175"/>
      <c r="BL152" s="173"/>
      <c r="BM152" s="178"/>
      <c r="BN152" s="173"/>
      <c r="BO152" s="183"/>
      <c r="BP152" s="131"/>
      <c r="BQ152" s="131"/>
      <c r="BR152" s="132"/>
      <c r="BS152" s="151"/>
    </row>
    <row r="153" ht="12.75" customHeight="1">
      <c r="A153" s="71"/>
      <c r="B153" s="184" t="s">
        <v>214</v>
      </c>
      <c r="C153" s="185"/>
      <c r="D153" s="185"/>
      <c r="E153" s="185"/>
      <c r="F153" s="185"/>
      <c r="G153" s="185"/>
      <c r="H153" s="185"/>
      <c r="I153" s="186" t="str">
        <f>if(sum(I129:J152)=0,"",sum(I129:J152))</f>
        <v/>
      </c>
      <c r="J153" s="187"/>
      <c r="K153" s="186" t="str">
        <f>if(sum(K129:L152)=0,"",sum(K129:L152))</f>
        <v/>
      </c>
      <c r="L153" s="187"/>
      <c r="M153" s="188" t="str">
        <f>if(sum(M129:N152)=0,"",sum(M129:N152))</f>
        <v/>
      </c>
      <c r="N153" s="187"/>
      <c r="O153" s="189" t="str">
        <f>if(sum(O129:P152)=0,"",sum(O129:P152))</f>
        <v/>
      </c>
      <c r="P153" s="185"/>
      <c r="Q153" s="187"/>
      <c r="R153" s="186" t="str">
        <f>if(sum(R129:S152)=0,"",sum(R129:S152))</f>
        <v/>
      </c>
      <c r="S153" s="187"/>
      <c r="T153" s="186" t="str">
        <f>if(sum(T129:V152)=0,"",sum(T129:V152))</f>
        <v/>
      </c>
      <c r="U153" s="185"/>
      <c r="V153" s="187"/>
      <c r="W153" s="186" t="str">
        <f>if(sum(W129:Y152)=0,"",sum(W129:Y152))</f>
        <v/>
      </c>
      <c r="X153" s="185"/>
      <c r="Y153" s="187"/>
      <c r="Z153" s="186" t="str">
        <f>if(sum(Z129:AA152)=0,"",sum(Z129:AA152))</f>
        <v/>
      </c>
      <c r="AA153" s="187"/>
      <c r="AB153" s="186" t="str">
        <f>if(sum(AB129:AD152)=0,"",sum(AB129:AD152))</f>
        <v/>
      </c>
      <c r="AC153" s="185"/>
      <c r="AD153" s="187"/>
      <c r="AE153" s="186" t="str">
        <f>if(sum(AE129:AG152)=0,"",sum(AE129:AG152))</f>
        <v/>
      </c>
      <c r="AF153" s="185"/>
      <c r="AG153" s="187"/>
      <c r="AH153" s="186" t="str">
        <f>if(sum(AH129:AI152)=0,"",sum(AH129:AI152))</f>
        <v/>
      </c>
      <c r="AI153" s="187"/>
      <c r="AJ153" s="186" t="str">
        <f>if(sum(AJ129:AK152)=0,"",sum(AJ129:AK152))</f>
        <v/>
      </c>
      <c r="AK153" s="187"/>
      <c r="AL153" s="186" t="str">
        <f>if(sum(AL129:AM152)=0,"",sum(AL129:AM152))</f>
        <v/>
      </c>
      <c r="AM153" s="187"/>
      <c r="AN153" s="186" t="str">
        <f>if(sum(AN129:AP152)=0,"",sum(AN129:AP152))</f>
        <v/>
      </c>
      <c r="AO153" s="185"/>
      <c r="AP153" s="187"/>
      <c r="AQ153" s="186" t="str">
        <f>if(sum(AQ129:AR152)=0,"",sum(AQ129:AR152))</f>
        <v/>
      </c>
      <c r="AR153" s="187"/>
      <c r="AS153" s="186" t="str">
        <f>if(sum(AS129:AT152)=0,"",sum(AS129:AT152))</f>
        <v/>
      </c>
      <c r="AT153" s="187"/>
      <c r="AU153" s="186" t="str">
        <f>if(sum(AU129:AV152)=0,"",sum(AU129:AV152))</f>
        <v/>
      </c>
      <c r="AV153" s="187"/>
      <c r="AW153" s="186" t="str">
        <f>if(sum(AW129:AX152)=0,"",sum(AW129:AX152))</f>
        <v/>
      </c>
      <c r="AX153" s="185"/>
      <c r="AY153" s="187"/>
      <c r="AZ153" s="189" t="str">
        <f>if(sum(AZ129:BA152)=0,"",sum(AZ129:BA152))</f>
        <v/>
      </c>
      <c r="BA153" s="187"/>
      <c r="BB153" s="186" t="str">
        <f>if(sum(BB129:BC152)=0,"",sum(BB129:BC152))</f>
        <v/>
      </c>
      <c r="BC153" s="187"/>
      <c r="BD153" s="186" t="str">
        <f>if(sum(BD129:BE152)=0,"",sum(BD129:BE152))</f>
        <v/>
      </c>
      <c r="BE153" s="187"/>
      <c r="BF153" s="186" t="str">
        <f>if(sum(BF129:BG152)=0,"",sum(BF129:BG152))</f>
        <v/>
      </c>
      <c r="BG153" s="187"/>
      <c r="BH153" s="186" t="str">
        <f>if(sum(BH129:BI152)=0,"",sum(BH129:BI152))</f>
        <v/>
      </c>
      <c r="BI153" s="187"/>
      <c r="BJ153" s="186" t="str">
        <f>if(sum(BJ129:BL152)=0,"",sum(BJ129:BL152))</f>
        <v/>
      </c>
      <c r="BK153" s="185"/>
      <c r="BL153" s="187"/>
      <c r="BM153" s="186" t="str">
        <f>if(sum(BM129:BN152)=0,"",sum(BM129:BN152))</f>
        <v/>
      </c>
      <c r="BN153" s="187"/>
      <c r="BO153" s="190"/>
      <c r="BP153" s="28"/>
      <c r="BQ153" s="28"/>
      <c r="BR153" s="117"/>
      <c r="BS153" s="151"/>
    </row>
    <row r="154" ht="12.75" customHeight="1">
      <c r="A154" s="71"/>
      <c r="B154" s="84"/>
      <c r="C154" s="78"/>
      <c r="D154" s="78"/>
      <c r="E154" s="78"/>
      <c r="F154" s="78"/>
      <c r="G154" s="78"/>
      <c r="H154" s="78"/>
      <c r="I154" s="83"/>
      <c r="J154" s="82"/>
      <c r="K154" s="83"/>
      <c r="L154" s="82"/>
      <c r="M154" s="83"/>
      <c r="N154" s="82"/>
      <c r="O154" s="82"/>
      <c r="P154" s="83"/>
      <c r="Q154" s="82"/>
      <c r="R154" s="82"/>
      <c r="S154" s="83"/>
      <c r="T154" s="82"/>
      <c r="U154" s="83"/>
      <c r="V154" s="82"/>
      <c r="W154" s="82"/>
      <c r="X154" s="82"/>
      <c r="Y154" s="83"/>
      <c r="Z154" s="82"/>
      <c r="AA154" s="82"/>
      <c r="AB154" s="83"/>
      <c r="AC154" s="82"/>
      <c r="AD154" s="83"/>
      <c r="AE154" s="82"/>
      <c r="AF154" s="82"/>
      <c r="AG154" s="83"/>
      <c r="AH154" s="82"/>
      <c r="AI154" s="82"/>
      <c r="AJ154" s="83"/>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1"/>
      <c r="BL154" s="71"/>
      <c r="BM154" s="71"/>
      <c r="BN154" s="71"/>
      <c r="BO154" s="71"/>
      <c r="BP154" s="71"/>
      <c r="BQ154" s="71"/>
      <c r="BR154" s="71"/>
      <c r="BS154" s="71"/>
    </row>
    <row r="155" ht="12.75" customHeight="1">
      <c r="A155" s="70"/>
      <c r="B155" s="84"/>
      <c r="C155" s="78"/>
      <c r="D155" s="78"/>
      <c r="E155" s="78"/>
      <c r="F155" s="78"/>
      <c r="G155" s="78"/>
      <c r="H155" s="78"/>
      <c r="I155" s="83"/>
      <c r="J155" s="82"/>
      <c r="K155" s="83"/>
      <c r="L155" s="82"/>
      <c r="M155" s="83"/>
      <c r="N155" s="82"/>
      <c r="O155" s="82"/>
      <c r="P155" s="83"/>
      <c r="Q155" s="82"/>
      <c r="R155" s="82"/>
      <c r="S155" s="83"/>
      <c r="T155" s="82"/>
      <c r="U155" s="83"/>
      <c r="V155" s="82"/>
      <c r="W155" s="82"/>
      <c r="X155" s="82"/>
      <c r="Y155" s="83"/>
      <c r="Z155" s="82"/>
      <c r="AA155" s="82"/>
      <c r="AB155" s="83"/>
      <c r="AC155" s="82"/>
      <c r="AD155" s="83"/>
      <c r="AE155" s="82"/>
      <c r="AF155" s="82"/>
      <c r="AG155" s="83"/>
      <c r="AH155" s="82"/>
      <c r="AI155" s="82"/>
      <c r="AJ155" s="83"/>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1"/>
      <c r="BL155" s="71"/>
      <c r="BM155" s="71"/>
      <c r="BN155" s="71"/>
      <c r="BO155" s="71"/>
      <c r="BP155" s="71"/>
      <c r="BQ155" s="71"/>
      <c r="BR155" s="71"/>
      <c r="BS155" s="71"/>
    </row>
    <row r="156" ht="12.75" customHeight="1">
      <c r="A156" s="70"/>
      <c r="B156" s="84"/>
      <c r="C156" s="78"/>
      <c r="D156" s="78"/>
      <c r="E156" s="78"/>
      <c r="F156" s="78"/>
      <c r="G156" s="78"/>
      <c r="H156" s="78"/>
      <c r="I156" s="83"/>
      <c r="J156" s="82"/>
      <c r="K156" s="83"/>
      <c r="L156" s="82"/>
      <c r="M156" s="83"/>
      <c r="N156" s="82"/>
      <c r="O156" s="82"/>
      <c r="P156" s="83"/>
      <c r="Q156" s="82"/>
      <c r="R156" s="82"/>
      <c r="S156" s="83"/>
      <c r="T156" s="82"/>
      <c r="U156" s="83"/>
      <c r="V156" s="82"/>
      <c r="W156" s="82"/>
      <c r="X156" s="82"/>
      <c r="Y156" s="83"/>
      <c r="Z156" s="82"/>
      <c r="AA156" s="82"/>
      <c r="AB156" s="83"/>
      <c r="AC156" s="82"/>
      <c r="AD156" s="83"/>
      <c r="AE156" s="82"/>
      <c r="AF156" s="82"/>
      <c r="AG156" s="83"/>
      <c r="AH156" s="82"/>
      <c r="AI156" s="82"/>
      <c r="AJ156" s="83"/>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1"/>
      <c r="BL156" s="71"/>
      <c r="BM156" s="71"/>
      <c r="BN156" s="71"/>
      <c r="BO156" s="71"/>
      <c r="BP156" s="71"/>
      <c r="BQ156" s="71"/>
      <c r="BR156" s="71"/>
      <c r="BS156" s="71"/>
    </row>
    <row r="157" ht="12.75" customHeight="1">
      <c r="A157" s="70"/>
      <c r="B157" s="84"/>
      <c r="C157" s="78"/>
      <c r="D157" s="78"/>
      <c r="E157" s="78"/>
      <c r="F157" s="78"/>
      <c r="G157" s="78"/>
      <c r="H157" s="78"/>
      <c r="I157" s="83"/>
      <c r="J157" s="82"/>
      <c r="K157" s="83"/>
      <c r="L157" s="82"/>
      <c r="M157" s="83"/>
      <c r="N157" s="82"/>
      <c r="O157" s="82"/>
      <c r="P157" s="83"/>
      <c r="Q157" s="82"/>
      <c r="R157" s="82"/>
      <c r="S157" s="83"/>
      <c r="T157" s="82"/>
      <c r="U157" s="83"/>
      <c r="V157" s="82"/>
      <c r="W157" s="82"/>
      <c r="X157" s="82"/>
      <c r="Y157" s="83"/>
      <c r="Z157" s="82"/>
      <c r="AA157" s="82"/>
      <c r="AB157" s="83"/>
      <c r="AC157" s="82"/>
      <c r="AD157" s="83"/>
      <c r="AE157" s="82"/>
      <c r="AF157" s="82"/>
      <c r="AG157" s="83"/>
      <c r="AH157" s="82"/>
      <c r="AI157" s="82"/>
      <c r="AJ157" s="83"/>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1"/>
      <c r="BL157" s="71"/>
      <c r="BM157" s="71"/>
      <c r="BN157" s="71"/>
      <c r="BO157" s="71"/>
      <c r="BP157" s="71"/>
      <c r="BQ157" s="71"/>
      <c r="BR157" s="71"/>
      <c r="BS157" s="71"/>
    </row>
    <row r="158" ht="12.75" customHeight="1">
      <c r="A158" s="72"/>
      <c r="B158" s="73" t="s">
        <v>140</v>
      </c>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3" t="s">
        <v>140</v>
      </c>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1"/>
    </row>
    <row r="159" ht="12.75" customHeight="1">
      <c r="A159" s="71"/>
      <c r="B159" s="70"/>
      <c r="C159" s="86"/>
      <c r="D159" s="78"/>
      <c r="E159" s="78"/>
      <c r="F159" s="78"/>
      <c r="G159" s="78"/>
      <c r="H159" s="78"/>
      <c r="I159" s="78"/>
      <c r="J159" s="78"/>
      <c r="K159" s="78"/>
      <c r="L159" s="78"/>
      <c r="M159" s="78"/>
      <c r="N159" s="78"/>
      <c r="O159" s="78"/>
      <c r="P159" s="78"/>
      <c r="Q159" s="78"/>
      <c r="R159" s="78"/>
      <c r="S159" s="78"/>
      <c r="T159" s="78"/>
      <c r="U159" s="78"/>
      <c r="V159" s="78"/>
      <c r="W159" s="78"/>
      <c r="X159" s="78"/>
      <c r="Y159" s="78"/>
      <c r="Z159" s="78"/>
      <c r="AA159" s="70"/>
      <c r="AB159" s="70"/>
      <c r="AC159" s="70"/>
      <c r="AD159" s="70"/>
      <c r="AE159" s="70"/>
      <c r="AF159" s="70"/>
      <c r="AG159" s="70"/>
      <c r="AH159" s="70"/>
      <c r="AI159" s="70"/>
      <c r="AJ159" s="70"/>
      <c r="AK159" s="70"/>
      <c r="AL159" s="72"/>
      <c r="AM159" s="72"/>
      <c r="AN159" s="72"/>
      <c r="AO159" s="72"/>
      <c r="AP159" s="72"/>
      <c r="AQ159" s="72"/>
      <c r="AR159" s="72"/>
      <c r="AS159" s="72"/>
      <c r="AT159" s="72"/>
      <c r="AU159" s="72"/>
      <c r="AV159" s="72"/>
      <c r="AW159" s="72"/>
      <c r="AX159" s="72"/>
      <c r="AY159" s="72"/>
      <c r="AZ159" s="72"/>
      <c r="BA159" s="72"/>
      <c r="BB159" s="72"/>
      <c r="BC159" s="72"/>
      <c r="BD159" s="72"/>
      <c r="BE159" s="72"/>
      <c r="BF159" s="72"/>
      <c r="BG159" s="72"/>
      <c r="BH159" s="72"/>
      <c r="BI159" s="72"/>
      <c r="BJ159" s="72"/>
      <c r="BK159" s="72"/>
      <c r="BL159" s="72"/>
      <c r="BM159" s="72"/>
      <c r="BN159" s="72"/>
      <c r="BO159" s="72"/>
      <c r="BP159" s="72"/>
      <c r="BQ159" s="72"/>
      <c r="BR159" s="72"/>
      <c r="BS159" s="72"/>
    </row>
    <row r="160" ht="12.75" customHeight="1">
      <c r="A160" s="71"/>
      <c r="B160" s="86"/>
      <c r="C160" s="78"/>
      <c r="D160" s="78"/>
      <c r="E160" s="78"/>
      <c r="F160" s="78"/>
      <c r="G160" s="78"/>
      <c r="H160" s="78"/>
      <c r="I160" s="78"/>
      <c r="J160" s="78"/>
      <c r="K160" s="78"/>
      <c r="L160" s="78"/>
      <c r="M160" s="78"/>
      <c r="N160" s="78"/>
      <c r="O160" s="78"/>
      <c r="P160" s="78"/>
      <c r="Q160" s="78"/>
      <c r="R160" s="87" t="s">
        <v>141</v>
      </c>
      <c r="S160" s="88"/>
      <c r="T160" s="88"/>
      <c r="U160" s="88"/>
      <c r="V160" s="88"/>
      <c r="W160" s="88"/>
      <c r="X160" s="88"/>
      <c r="Y160" s="88"/>
      <c r="Z160" s="88"/>
      <c r="AA160" s="88"/>
      <c r="AB160" s="88"/>
      <c r="AC160" s="88"/>
      <c r="AD160" s="89"/>
      <c r="AE160" s="89"/>
      <c r="AF160" s="89"/>
      <c r="AG160" s="89"/>
      <c r="AH160" s="89"/>
      <c r="AI160" s="89"/>
      <c r="AJ160" s="87" t="s">
        <v>142</v>
      </c>
      <c r="AK160" s="88"/>
      <c r="AL160" s="88"/>
      <c r="AM160" s="90"/>
      <c r="AN160" s="90"/>
      <c r="AO160" s="90"/>
      <c r="AP160" s="91"/>
      <c r="AQ160" s="91"/>
      <c r="AR160" s="91"/>
      <c r="AS160" s="91"/>
      <c r="AT160" s="91"/>
      <c r="AU160" s="91"/>
      <c r="AV160" s="91"/>
      <c r="AW160" s="91"/>
      <c r="AX160" s="91"/>
      <c r="AY160" s="91"/>
      <c r="AZ160" s="91"/>
      <c r="BA160" s="91"/>
      <c r="BB160" s="91"/>
      <c r="BC160" s="91"/>
      <c r="BD160" s="91"/>
      <c r="BE160" s="91"/>
      <c r="BF160" s="91"/>
      <c r="BG160" s="91"/>
      <c r="BH160" s="91"/>
      <c r="BI160" s="90"/>
      <c r="BJ160" s="90"/>
      <c r="BK160" s="90"/>
      <c r="BL160" s="91"/>
      <c r="BM160" s="91"/>
      <c r="BN160" s="91"/>
      <c r="BO160" s="91"/>
      <c r="BP160" s="91"/>
      <c r="BQ160" s="91"/>
      <c r="BR160" s="92"/>
      <c r="BS160" s="72"/>
    </row>
    <row r="161" ht="12.75" customHeight="1">
      <c r="A161" s="93"/>
      <c r="B161" s="94"/>
      <c r="C161" s="95"/>
      <c r="D161" s="94"/>
      <c r="E161" s="95"/>
      <c r="F161" s="95"/>
      <c r="G161" s="94"/>
      <c r="H161" s="95"/>
      <c r="I161" s="94"/>
      <c r="J161" s="96"/>
      <c r="K161" s="95"/>
      <c r="L161" s="96"/>
      <c r="M161" s="95"/>
      <c r="N161" s="96"/>
      <c r="O161" s="97" t="s">
        <v>143</v>
      </c>
      <c r="P161" s="95"/>
      <c r="Q161" s="96"/>
      <c r="R161" s="98"/>
      <c r="S161" s="96"/>
      <c r="T161" s="94"/>
      <c r="U161" s="95"/>
      <c r="V161" s="97"/>
      <c r="W161" s="94" t="s">
        <v>144</v>
      </c>
      <c r="X161" s="99"/>
      <c r="Y161" s="100"/>
      <c r="Z161" s="95"/>
      <c r="AA161" s="96"/>
      <c r="AB161" s="94"/>
      <c r="AC161" s="95"/>
      <c r="AD161" s="97"/>
      <c r="AE161" s="94"/>
      <c r="AF161" s="95"/>
      <c r="AG161" s="96"/>
      <c r="AH161" s="98"/>
      <c r="AI161" s="96"/>
      <c r="AJ161" s="98"/>
      <c r="AK161" s="96"/>
      <c r="AL161" s="94"/>
      <c r="AM161" s="95"/>
      <c r="AN161" s="101"/>
      <c r="AO161" s="95"/>
      <c r="AP161" s="96"/>
      <c r="AQ161" s="95"/>
      <c r="AR161" s="96"/>
      <c r="AS161" s="95"/>
      <c r="AT161" s="96"/>
      <c r="AU161" s="97"/>
      <c r="AV161" s="95"/>
      <c r="AW161" s="94"/>
      <c r="AX161" s="95"/>
      <c r="AY161" s="96"/>
      <c r="AZ161" s="95"/>
      <c r="BA161" s="96"/>
      <c r="BB161" s="95"/>
      <c r="BC161" s="96"/>
      <c r="BD161" s="95"/>
      <c r="BE161" s="96"/>
      <c r="BF161" s="95"/>
      <c r="BG161" s="96"/>
      <c r="BH161" s="95"/>
      <c r="BI161" s="95"/>
      <c r="BJ161" s="98"/>
      <c r="BK161" s="95"/>
      <c r="BL161" s="96"/>
      <c r="BM161" s="95"/>
      <c r="BN161" s="95"/>
      <c r="BO161" s="94" t="s">
        <v>145</v>
      </c>
      <c r="BP161" s="99"/>
      <c r="BQ161" s="99"/>
      <c r="BR161" s="100"/>
      <c r="BS161" s="93"/>
    </row>
    <row r="162" ht="12.75" customHeight="1">
      <c r="A162" s="93"/>
      <c r="B162" s="102"/>
      <c r="C162" s="103"/>
      <c r="D162" s="102"/>
      <c r="E162" s="103"/>
      <c r="F162" s="103"/>
      <c r="G162" s="102"/>
      <c r="H162" s="103"/>
      <c r="I162" s="102"/>
      <c r="J162" s="104"/>
      <c r="K162" s="103"/>
      <c r="L162" s="104"/>
      <c r="M162" s="105" t="s">
        <v>146</v>
      </c>
      <c r="N162" s="106"/>
      <c r="O162" s="105" t="s">
        <v>147</v>
      </c>
      <c r="P162" s="103"/>
      <c r="Q162" s="104"/>
      <c r="R162" s="107"/>
      <c r="S162" s="108"/>
      <c r="T162" s="102"/>
      <c r="U162" s="103"/>
      <c r="V162" s="105"/>
      <c r="W162" s="109"/>
      <c r="Y162" s="106"/>
      <c r="Z162" s="103"/>
      <c r="AA162" s="104"/>
      <c r="AB162" s="102"/>
      <c r="AC162" s="103"/>
      <c r="AD162" s="105"/>
      <c r="AE162" s="102"/>
      <c r="AF162" s="103"/>
      <c r="AG162" s="110"/>
      <c r="AH162" s="102"/>
      <c r="AI162" s="104"/>
      <c r="AJ162" s="102"/>
      <c r="AK162" s="104"/>
      <c r="AL162" s="102"/>
      <c r="AM162" s="103"/>
      <c r="AN162" s="102" t="s">
        <v>148</v>
      </c>
      <c r="AO162" s="103"/>
      <c r="AP162" s="110"/>
      <c r="AQ162" s="105"/>
      <c r="AR162" s="104"/>
      <c r="AS162" s="102"/>
      <c r="AT162" s="104"/>
      <c r="AU162" s="102"/>
      <c r="AV162" s="104"/>
      <c r="AW162" s="108"/>
      <c r="AX162" s="103"/>
      <c r="AY162" s="104"/>
      <c r="AZ162" s="105"/>
      <c r="BA162" s="103"/>
      <c r="BB162" s="102"/>
      <c r="BC162" s="104"/>
      <c r="BD162" s="102"/>
      <c r="BE162" s="104"/>
      <c r="BF162" s="102"/>
      <c r="BG162" s="104"/>
      <c r="BH162" s="102"/>
      <c r="BI162" s="103"/>
      <c r="BJ162" s="102" t="s">
        <v>149</v>
      </c>
      <c r="BK162" s="103"/>
      <c r="BL162" s="110"/>
      <c r="BM162" s="105"/>
      <c r="BN162" s="103"/>
      <c r="BO162" s="109"/>
      <c r="BR162" s="106"/>
      <c r="BS162" s="108"/>
    </row>
    <row r="163" ht="12.75" customHeight="1">
      <c r="A163" s="93"/>
      <c r="B163" s="102"/>
      <c r="C163" s="103"/>
      <c r="D163" s="102"/>
      <c r="E163" s="103"/>
      <c r="F163" s="103"/>
      <c r="G163" s="102"/>
      <c r="H163" s="103"/>
      <c r="I163" s="102" t="s">
        <v>51</v>
      </c>
      <c r="J163" s="104"/>
      <c r="K163" s="103"/>
      <c r="L163" s="104"/>
      <c r="N163" s="106"/>
      <c r="O163" s="105" t="s">
        <v>150</v>
      </c>
      <c r="P163" s="103"/>
      <c r="Q163" s="104"/>
      <c r="R163" s="111" t="s">
        <v>151</v>
      </c>
      <c r="S163" s="104"/>
      <c r="T163" s="102"/>
      <c r="U163" s="103"/>
      <c r="V163" s="105"/>
      <c r="W163" s="109"/>
      <c r="Y163" s="106"/>
      <c r="Z163" s="103" t="s">
        <v>152</v>
      </c>
      <c r="AA163" s="104"/>
      <c r="AB163" s="102" t="s">
        <v>153</v>
      </c>
      <c r="AC163" s="103"/>
      <c r="AD163" s="105"/>
      <c r="AE163" s="102" t="s">
        <v>154</v>
      </c>
      <c r="AF163" s="103"/>
      <c r="AG163" s="110"/>
      <c r="AH163" s="102" t="s">
        <v>155</v>
      </c>
      <c r="AI163" s="104"/>
      <c r="AJ163" s="102" t="s">
        <v>156</v>
      </c>
      <c r="AK163" s="104"/>
      <c r="AL163" s="102" t="s">
        <v>157</v>
      </c>
      <c r="AM163" s="103"/>
      <c r="AN163" s="102" t="s">
        <v>158</v>
      </c>
      <c r="AO163" s="103"/>
      <c r="AP163" s="110"/>
      <c r="AQ163" s="105"/>
      <c r="AR163" s="104"/>
      <c r="AS163" s="102" t="s">
        <v>159</v>
      </c>
      <c r="AT163" s="104"/>
      <c r="AU163" s="102" t="s">
        <v>160</v>
      </c>
      <c r="AV163" s="104"/>
      <c r="AW163" s="102" t="s">
        <v>161</v>
      </c>
      <c r="AX163" s="103"/>
      <c r="AY163" s="104"/>
      <c r="AZ163" s="105" t="s">
        <v>162</v>
      </c>
      <c r="BA163" s="103"/>
      <c r="BB163" s="102"/>
      <c r="BC163" s="104"/>
      <c r="BD163" s="102"/>
      <c r="BE163" s="104"/>
      <c r="BF163" s="102"/>
      <c r="BG163" s="104"/>
      <c r="BH163" s="102"/>
      <c r="BI163" s="103"/>
      <c r="BJ163" s="102" t="s">
        <v>163</v>
      </c>
      <c r="BK163" s="103"/>
      <c r="BL163" s="110"/>
      <c r="BM163" s="105"/>
      <c r="BN163" s="103"/>
      <c r="BO163" s="109"/>
      <c r="BR163" s="106"/>
      <c r="BS163" s="108"/>
    </row>
    <row r="164" ht="12.75" customHeight="1">
      <c r="A164" s="93"/>
      <c r="B164" s="102"/>
      <c r="C164" s="103"/>
      <c r="D164" s="102"/>
      <c r="E164" s="103"/>
      <c r="F164" s="103"/>
      <c r="G164" s="102"/>
      <c r="H164" s="103"/>
      <c r="I164" s="102" t="s">
        <v>164</v>
      </c>
      <c r="J164" s="104"/>
      <c r="K164" s="105" t="s">
        <v>165</v>
      </c>
      <c r="L164" s="104"/>
      <c r="N164" s="106"/>
      <c r="O164" s="105" t="s">
        <v>166</v>
      </c>
      <c r="P164" s="103"/>
      <c r="Q164" s="104"/>
      <c r="R164" s="102" t="s">
        <v>167</v>
      </c>
      <c r="S164" s="106"/>
      <c r="T164" s="102" t="s">
        <v>168</v>
      </c>
      <c r="U164" s="103"/>
      <c r="V164" s="105"/>
      <c r="W164" s="109"/>
      <c r="Y164" s="106"/>
      <c r="Z164" s="105" t="s">
        <v>169</v>
      </c>
      <c r="AA164" s="104"/>
      <c r="AB164" s="102" t="s">
        <v>170</v>
      </c>
      <c r="AC164" s="103"/>
      <c r="AD164" s="112"/>
      <c r="AE164" s="113" t="s">
        <v>171</v>
      </c>
      <c r="AF164" s="103"/>
      <c r="AG164" s="110"/>
      <c r="AH164" s="102" t="s">
        <v>172</v>
      </c>
      <c r="AI164" s="104"/>
      <c r="AJ164" s="102" t="s">
        <v>173</v>
      </c>
      <c r="AK164" s="104"/>
      <c r="AL164" s="102" t="s">
        <v>174</v>
      </c>
      <c r="AM164" s="103"/>
      <c r="AN164" s="102" t="s">
        <v>175</v>
      </c>
      <c r="AO164" s="103"/>
      <c r="AP164" s="110"/>
      <c r="AQ164" s="105" t="s">
        <v>176</v>
      </c>
      <c r="AR164" s="104"/>
      <c r="AS164" s="102" t="s">
        <v>177</v>
      </c>
      <c r="AT164" s="104"/>
      <c r="AU164" s="102" t="s">
        <v>177</v>
      </c>
      <c r="AV164" s="104"/>
      <c r="AW164" s="102" t="s">
        <v>178</v>
      </c>
      <c r="AX164" s="103"/>
      <c r="AY164" s="104"/>
      <c r="AZ164" s="105" t="s">
        <v>179</v>
      </c>
      <c r="BA164" s="103"/>
      <c r="BB164" s="102" t="s">
        <v>180</v>
      </c>
      <c r="BC164" s="104"/>
      <c r="BD164" s="102" t="s">
        <v>181</v>
      </c>
      <c r="BE164" s="104"/>
      <c r="BF164" s="102" t="s">
        <v>182</v>
      </c>
      <c r="BG164" s="104"/>
      <c r="BH164" s="102" t="s">
        <v>183</v>
      </c>
      <c r="BI164" s="103"/>
      <c r="BJ164" s="102" t="s">
        <v>184</v>
      </c>
      <c r="BK164" s="103"/>
      <c r="BL164" s="110"/>
      <c r="BM164" s="105" t="s">
        <v>50</v>
      </c>
      <c r="BN164" s="103"/>
      <c r="BO164" s="109"/>
      <c r="BR164" s="106"/>
      <c r="BS164" s="108"/>
    </row>
    <row r="165" ht="12.75" customHeight="1">
      <c r="A165" s="93"/>
      <c r="B165" s="102"/>
      <c r="C165" s="103"/>
      <c r="D165" s="102" t="s">
        <v>185</v>
      </c>
      <c r="E165" s="103"/>
      <c r="F165" s="103"/>
      <c r="G165" s="102" t="s">
        <v>186</v>
      </c>
      <c r="H165" s="103"/>
      <c r="I165" s="114" t="s">
        <v>187</v>
      </c>
      <c r="J165" s="115"/>
      <c r="K165" s="116" t="s">
        <v>188</v>
      </c>
      <c r="L165" s="115"/>
      <c r="M165" s="28"/>
      <c r="N165" s="117"/>
      <c r="O165" s="116" t="s">
        <v>189</v>
      </c>
      <c r="P165" s="118"/>
      <c r="Q165" s="115"/>
      <c r="R165" s="119" t="s">
        <v>190</v>
      </c>
      <c r="S165" s="115"/>
      <c r="T165" s="114" t="s">
        <v>191</v>
      </c>
      <c r="U165" s="118"/>
      <c r="V165" s="116"/>
      <c r="W165" s="114" t="s">
        <v>192</v>
      </c>
      <c r="X165" s="103"/>
      <c r="Y165" s="104"/>
      <c r="Z165" s="116" t="s">
        <v>193</v>
      </c>
      <c r="AA165" s="115"/>
      <c r="AB165" s="114" t="s">
        <v>194</v>
      </c>
      <c r="AC165" s="118"/>
      <c r="AD165" s="116"/>
      <c r="AE165" s="114" t="s">
        <v>195</v>
      </c>
      <c r="AF165" s="118"/>
      <c r="AG165" s="120"/>
      <c r="AH165" s="114" t="s">
        <v>196</v>
      </c>
      <c r="AI165" s="115"/>
      <c r="AJ165" s="114" t="s">
        <v>197</v>
      </c>
      <c r="AK165" s="115"/>
      <c r="AL165" s="114" t="s">
        <v>198</v>
      </c>
      <c r="AM165" s="118"/>
      <c r="AN165" s="114" t="s">
        <v>199</v>
      </c>
      <c r="AO165" s="118"/>
      <c r="AP165" s="120"/>
      <c r="AQ165" s="116" t="s">
        <v>200</v>
      </c>
      <c r="AR165" s="115"/>
      <c r="AS165" s="114" t="s">
        <v>201</v>
      </c>
      <c r="AT165" s="115"/>
      <c r="AU165" s="114" t="s">
        <v>202</v>
      </c>
      <c r="AV165" s="115"/>
      <c r="AW165" s="114" t="s">
        <v>203</v>
      </c>
      <c r="AX165" s="118"/>
      <c r="AY165" s="115"/>
      <c r="AZ165" s="116" t="s">
        <v>204</v>
      </c>
      <c r="BA165" s="118"/>
      <c r="BB165" s="114" t="s">
        <v>205</v>
      </c>
      <c r="BC165" s="115"/>
      <c r="BD165" s="114" t="s">
        <v>206</v>
      </c>
      <c r="BE165" s="115"/>
      <c r="BF165" s="114" t="s">
        <v>207</v>
      </c>
      <c r="BG165" s="115"/>
      <c r="BH165" s="114" t="s">
        <v>208</v>
      </c>
      <c r="BI165" s="118"/>
      <c r="BJ165" s="114" t="s">
        <v>209</v>
      </c>
      <c r="BK165" s="118"/>
      <c r="BL165" s="120"/>
      <c r="BM165" s="116" t="s">
        <v>210</v>
      </c>
      <c r="BN165" s="118"/>
      <c r="BO165" s="121"/>
      <c r="BP165" s="28"/>
      <c r="BQ165" s="28"/>
      <c r="BR165" s="117"/>
      <c r="BS165" s="108"/>
    </row>
    <row r="166" ht="12.75" customHeight="1">
      <c r="A166" s="93"/>
      <c r="B166" s="122" t="s">
        <v>211</v>
      </c>
      <c r="C166" s="123"/>
      <c r="D166" s="122" t="s">
        <v>212</v>
      </c>
      <c r="E166" s="124"/>
      <c r="F166" s="123"/>
      <c r="G166" s="122" t="s">
        <v>213</v>
      </c>
      <c r="H166" s="125"/>
      <c r="I166" s="126"/>
      <c r="J166" s="127">
        <v>1.0</v>
      </c>
      <c r="K166" s="126"/>
      <c r="L166" s="127">
        <v>2.0</v>
      </c>
      <c r="M166" s="126"/>
      <c r="N166" s="127">
        <v>3.0</v>
      </c>
      <c r="O166" s="128"/>
      <c r="P166" s="129"/>
      <c r="Q166" s="127">
        <v>4.0</v>
      </c>
      <c r="R166" s="126"/>
      <c r="S166" s="127">
        <v>5.0</v>
      </c>
      <c r="T166" s="130">
        <v>6.0</v>
      </c>
      <c r="U166" s="131"/>
      <c r="V166" s="132"/>
      <c r="W166" s="126"/>
      <c r="X166" s="133"/>
      <c r="Y166" s="134">
        <v>7.0</v>
      </c>
      <c r="Z166" s="126"/>
      <c r="AA166" s="127">
        <v>8.0</v>
      </c>
      <c r="AB166" s="130">
        <v>9.0</v>
      </c>
      <c r="AC166" s="131"/>
      <c r="AD166" s="132"/>
      <c r="AE166" s="130">
        <v>10.0</v>
      </c>
      <c r="AF166" s="131"/>
      <c r="AG166" s="132"/>
      <c r="AH166" s="135">
        <v>11.0</v>
      </c>
      <c r="AI166" s="132"/>
      <c r="AJ166" s="126"/>
      <c r="AK166" s="127">
        <v>12.0</v>
      </c>
      <c r="AL166" s="136"/>
      <c r="AM166" s="137">
        <v>13.0</v>
      </c>
      <c r="AN166" s="130">
        <v>14.0</v>
      </c>
      <c r="AO166" s="131"/>
      <c r="AP166" s="132"/>
      <c r="AQ166" s="136"/>
      <c r="AR166" s="137">
        <v>15.0</v>
      </c>
      <c r="AS166" s="136"/>
      <c r="AT166" s="137">
        <v>16.0</v>
      </c>
      <c r="AU166" s="136"/>
      <c r="AV166" s="137">
        <v>17.0</v>
      </c>
      <c r="AW166" s="136"/>
      <c r="AX166" s="138"/>
      <c r="AY166" s="137">
        <v>18.0</v>
      </c>
      <c r="AZ166" s="136"/>
      <c r="BA166" s="137">
        <v>19.0</v>
      </c>
      <c r="BB166" s="126"/>
      <c r="BC166" s="130">
        <v>20.0</v>
      </c>
      <c r="BD166" s="126"/>
      <c r="BE166" s="130">
        <v>21.0</v>
      </c>
      <c r="BF166" s="126"/>
      <c r="BG166" s="130">
        <v>22.0</v>
      </c>
      <c r="BH166" s="126"/>
      <c r="BI166" s="127">
        <v>23.0</v>
      </c>
      <c r="BJ166" s="130">
        <v>24.0</v>
      </c>
      <c r="BK166" s="131"/>
      <c r="BL166" s="132"/>
      <c r="BM166" s="126"/>
      <c r="BN166" s="130">
        <v>25.0</v>
      </c>
      <c r="BO166" s="126"/>
      <c r="BP166" s="131"/>
      <c r="BQ166" s="131"/>
      <c r="BR166" s="132"/>
      <c r="BS166" s="71"/>
    </row>
    <row r="167" ht="12.75" customHeight="1">
      <c r="A167" s="71"/>
      <c r="B167" s="139"/>
      <c r="C167" s="140"/>
      <c r="D167" s="141"/>
      <c r="E167" s="142"/>
      <c r="F167" s="140"/>
      <c r="G167" s="141"/>
      <c r="H167" s="140"/>
      <c r="I167" s="143"/>
      <c r="J167" s="140"/>
      <c r="K167" s="144"/>
      <c r="L167" s="140"/>
      <c r="M167" s="145"/>
      <c r="N167" s="140"/>
      <c r="O167" s="146"/>
      <c r="P167" s="142"/>
      <c r="Q167" s="140"/>
      <c r="R167" s="147"/>
      <c r="S167" s="140"/>
      <c r="T167" s="148"/>
      <c r="U167" s="142"/>
      <c r="V167" s="140"/>
      <c r="W167" s="148"/>
      <c r="X167" s="142"/>
      <c r="Y167" s="140"/>
      <c r="Z167" s="149"/>
      <c r="AA167" s="140"/>
      <c r="AB167" s="148"/>
      <c r="AC167" s="142"/>
      <c r="AD167" s="140"/>
      <c r="AE167" s="148"/>
      <c r="AF167" s="142"/>
      <c r="AG167" s="140"/>
      <c r="AH167" s="145"/>
      <c r="AI167" s="140"/>
      <c r="AJ167" s="145"/>
      <c r="AK167" s="140"/>
      <c r="AL167" s="145"/>
      <c r="AM167" s="140"/>
      <c r="AN167" s="148"/>
      <c r="AO167" s="142"/>
      <c r="AP167" s="140"/>
      <c r="AQ167" s="145"/>
      <c r="AR167" s="140"/>
      <c r="AS167" s="145"/>
      <c r="AT167" s="140"/>
      <c r="AU167" s="145"/>
      <c r="AV167" s="140"/>
      <c r="AW167" s="148"/>
      <c r="AX167" s="142"/>
      <c r="AY167" s="140"/>
      <c r="AZ167" s="145"/>
      <c r="BA167" s="140"/>
      <c r="BB167" s="145"/>
      <c r="BC167" s="140"/>
      <c r="BD167" s="145"/>
      <c r="BE167" s="140"/>
      <c r="BF167" s="145"/>
      <c r="BG167" s="140"/>
      <c r="BH167" s="145"/>
      <c r="BI167" s="140"/>
      <c r="BJ167" s="148"/>
      <c r="BK167" s="142"/>
      <c r="BL167" s="140"/>
      <c r="BM167" s="145"/>
      <c r="BN167" s="140"/>
      <c r="BO167" s="150"/>
      <c r="BP167" s="142"/>
      <c r="BQ167" s="142"/>
      <c r="BR167" s="140"/>
      <c r="BS167" s="151"/>
    </row>
    <row r="168" ht="12.75" customHeight="1">
      <c r="A168" s="71"/>
      <c r="B168" s="152"/>
      <c r="C168" s="140"/>
      <c r="D168" s="153"/>
      <c r="E168" s="142"/>
      <c r="F168" s="140"/>
      <c r="G168" s="153"/>
      <c r="H168" s="140"/>
      <c r="I168" s="154"/>
      <c r="J168" s="140"/>
      <c r="K168" s="155"/>
      <c r="L168" s="140"/>
      <c r="M168" s="156"/>
      <c r="N168" s="140"/>
      <c r="O168" s="157"/>
      <c r="P168" s="142"/>
      <c r="Q168" s="140"/>
      <c r="R168" s="158"/>
      <c r="S168" s="140"/>
      <c r="T168" s="159"/>
      <c r="U168" s="142"/>
      <c r="V168" s="140"/>
      <c r="W168" s="159"/>
      <c r="X168" s="142"/>
      <c r="Y168" s="140"/>
      <c r="Z168" s="160"/>
      <c r="AA168" s="140"/>
      <c r="AB168" s="159"/>
      <c r="AC168" s="142"/>
      <c r="AD168" s="140"/>
      <c r="AE168" s="159"/>
      <c r="AF168" s="142"/>
      <c r="AG168" s="140"/>
      <c r="AH168" s="156"/>
      <c r="AI168" s="140"/>
      <c r="AJ168" s="156"/>
      <c r="AK168" s="140"/>
      <c r="AL168" s="156"/>
      <c r="AM168" s="140"/>
      <c r="AN168" s="159"/>
      <c r="AO168" s="142"/>
      <c r="AP168" s="140"/>
      <c r="AQ168" s="156"/>
      <c r="AR168" s="140"/>
      <c r="AS168" s="156"/>
      <c r="AT168" s="140"/>
      <c r="AU168" s="156"/>
      <c r="AV168" s="140"/>
      <c r="AW168" s="159"/>
      <c r="AX168" s="142"/>
      <c r="AY168" s="140"/>
      <c r="AZ168" s="156"/>
      <c r="BA168" s="140"/>
      <c r="BB168" s="156"/>
      <c r="BC168" s="140"/>
      <c r="BD168" s="156"/>
      <c r="BE168" s="140"/>
      <c r="BF168" s="156"/>
      <c r="BG168" s="140"/>
      <c r="BH168" s="156"/>
      <c r="BI168" s="140"/>
      <c r="BJ168" s="159"/>
      <c r="BK168" s="142"/>
      <c r="BL168" s="140"/>
      <c r="BM168" s="156"/>
      <c r="BN168" s="140"/>
      <c r="BO168" s="161"/>
      <c r="BP168" s="28"/>
      <c r="BQ168" s="28"/>
      <c r="BR168" s="117"/>
      <c r="BS168" s="162"/>
    </row>
    <row r="169" ht="12.75" customHeight="1">
      <c r="A169" s="71"/>
      <c r="B169" s="139"/>
      <c r="C169" s="140"/>
      <c r="D169" s="141"/>
      <c r="E169" s="142"/>
      <c r="F169" s="140"/>
      <c r="G169" s="141"/>
      <c r="H169" s="140"/>
      <c r="I169" s="143"/>
      <c r="J169" s="140"/>
      <c r="K169" s="144"/>
      <c r="L169" s="140"/>
      <c r="M169" s="145"/>
      <c r="N169" s="140"/>
      <c r="O169" s="146"/>
      <c r="P169" s="142"/>
      <c r="Q169" s="140"/>
      <c r="R169" s="147"/>
      <c r="S169" s="140"/>
      <c r="T169" s="148"/>
      <c r="U169" s="142"/>
      <c r="V169" s="140"/>
      <c r="W169" s="148"/>
      <c r="X169" s="142"/>
      <c r="Y169" s="140"/>
      <c r="Z169" s="149"/>
      <c r="AA169" s="140"/>
      <c r="AB169" s="148"/>
      <c r="AC169" s="142"/>
      <c r="AD169" s="140"/>
      <c r="AE169" s="148"/>
      <c r="AF169" s="142"/>
      <c r="AG169" s="140"/>
      <c r="AH169" s="145"/>
      <c r="AI169" s="140"/>
      <c r="AJ169" s="145"/>
      <c r="AK169" s="140"/>
      <c r="AL169" s="145"/>
      <c r="AM169" s="140"/>
      <c r="AN169" s="148"/>
      <c r="AO169" s="142"/>
      <c r="AP169" s="140"/>
      <c r="AQ169" s="145"/>
      <c r="AR169" s="140"/>
      <c r="AS169" s="145"/>
      <c r="AT169" s="140"/>
      <c r="AU169" s="145"/>
      <c r="AV169" s="140"/>
      <c r="AW169" s="148"/>
      <c r="AX169" s="142"/>
      <c r="AY169" s="140"/>
      <c r="AZ169" s="145"/>
      <c r="BA169" s="140"/>
      <c r="BB169" s="145"/>
      <c r="BC169" s="140"/>
      <c r="BD169" s="145"/>
      <c r="BE169" s="140"/>
      <c r="BF169" s="145"/>
      <c r="BG169" s="140"/>
      <c r="BH169" s="145"/>
      <c r="BI169" s="140"/>
      <c r="BJ169" s="148"/>
      <c r="BK169" s="142"/>
      <c r="BL169" s="140"/>
      <c r="BM169" s="145"/>
      <c r="BN169" s="140"/>
      <c r="BO169" s="150"/>
      <c r="BP169" s="142"/>
      <c r="BQ169" s="142"/>
      <c r="BR169" s="140"/>
      <c r="BS169" s="151"/>
    </row>
    <row r="170" ht="12.75" customHeight="1">
      <c r="A170" s="71"/>
      <c r="B170" s="152"/>
      <c r="C170" s="140"/>
      <c r="D170" s="153"/>
      <c r="E170" s="142"/>
      <c r="F170" s="140"/>
      <c r="G170" s="153"/>
      <c r="H170" s="140"/>
      <c r="I170" s="154"/>
      <c r="J170" s="140"/>
      <c r="K170" s="155"/>
      <c r="L170" s="140"/>
      <c r="M170" s="156"/>
      <c r="N170" s="140"/>
      <c r="O170" s="157"/>
      <c r="P170" s="142"/>
      <c r="Q170" s="140"/>
      <c r="R170" s="158"/>
      <c r="S170" s="140"/>
      <c r="T170" s="159"/>
      <c r="U170" s="142"/>
      <c r="V170" s="140"/>
      <c r="W170" s="159"/>
      <c r="X170" s="142"/>
      <c r="Y170" s="140"/>
      <c r="Z170" s="160"/>
      <c r="AA170" s="140"/>
      <c r="AB170" s="159"/>
      <c r="AC170" s="142"/>
      <c r="AD170" s="140"/>
      <c r="AE170" s="159"/>
      <c r="AF170" s="142"/>
      <c r="AG170" s="140"/>
      <c r="AH170" s="156"/>
      <c r="AI170" s="140"/>
      <c r="AJ170" s="156"/>
      <c r="AK170" s="140"/>
      <c r="AL170" s="156"/>
      <c r="AM170" s="140"/>
      <c r="AN170" s="159"/>
      <c r="AO170" s="142"/>
      <c r="AP170" s="140"/>
      <c r="AQ170" s="156"/>
      <c r="AR170" s="140"/>
      <c r="AS170" s="156"/>
      <c r="AT170" s="140"/>
      <c r="AU170" s="156"/>
      <c r="AV170" s="140"/>
      <c r="AW170" s="159"/>
      <c r="AX170" s="142"/>
      <c r="AY170" s="140"/>
      <c r="AZ170" s="156"/>
      <c r="BA170" s="140"/>
      <c r="BB170" s="156"/>
      <c r="BC170" s="140"/>
      <c r="BD170" s="156"/>
      <c r="BE170" s="140"/>
      <c r="BF170" s="156"/>
      <c r="BG170" s="140"/>
      <c r="BH170" s="156"/>
      <c r="BI170" s="140"/>
      <c r="BJ170" s="159"/>
      <c r="BK170" s="142"/>
      <c r="BL170" s="140"/>
      <c r="BM170" s="156"/>
      <c r="BN170" s="140"/>
      <c r="BO170" s="161"/>
      <c r="BP170" s="28"/>
      <c r="BQ170" s="28"/>
      <c r="BR170" s="117"/>
      <c r="BS170" s="151"/>
    </row>
    <row r="171" ht="12.75" customHeight="1">
      <c r="A171" s="71"/>
      <c r="B171" s="163"/>
      <c r="C171" s="100"/>
      <c r="D171" s="164"/>
      <c r="E171" s="99"/>
      <c r="F171" s="100"/>
      <c r="G171" s="164"/>
      <c r="H171" s="100"/>
      <c r="I171" s="165"/>
      <c r="J171" s="100"/>
      <c r="K171" s="166"/>
      <c r="L171" s="100"/>
      <c r="M171" s="167"/>
      <c r="N171" s="100"/>
      <c r="O171" s="168"/>
      <c r="P171" s="99"/>
      <c r="Q171" s="100"/>
      <c r="R171" s="169"/>
      <c r="S171" s="100"/>
      <c r="T171" s="170"/>
      <c r="U171" s="99"/>
      <c r="V171" s="100"/>
      <c r="W171" s="170"/>
      <c r="X171" s="99"/>
      <c r="Y171" s="100"/>
      <c r="Z171" s="171"/>
      <c r="AA171" s="100"/>
      <c r="AB171" s="170"/>
      <c r="AC171" s="99"/>
      <c r="AD171" s="100"/>
      <c r="AE171" s="170"/>
      <c r="AF171" s="99"/>
      <c r="AG171" s="100"/>
      <c r="AH171" s="167"/>
      <c r="AI171" s="100"/>
      <c r="AJ171" s="167"/>
      <c r="AK171" s="100"/>
      <c r="AL171" s="167"/>
      <c r="AM171" s="100"/>
      <c r="AN171" s="170"/>
      <c r="AO171" s="99"/>
      <c r="AP171" s="100"/>
      <c r="AQ171" s="167"/>
      <c r="AR171" s="100"/>
      <c r="AS171" s="167"/>
      <c r="AT171" s="100"/>
      <c r="AU171" s="167"/>
      <c r="AV171" s="100"/>
      <c r="AW171" s="170"/>
      <c r="AX171" s="99"/>
      <c r="AY171" s="100"/>
      <c r="AZ171" s="167"/>
      <c r="BA171" s="100"/>
      <c r="BB171" s="167"/>
      <c r="BC171" s="100"/>
      <c r="BD171" s="167"/>
      <c r="BE171" s="100"/>
      <c r="BF171" s="167"/>
      <c r="BG171" s="100"/>
      <c r="BH171" s="167"/>
      <c r="BI171" s="100"/>
      <c r="BJ171" s="170"/>
      <c r="BK171" s="99"/>
      <c r="BL171" s="100"/>
      <c r="BM171" s="167"/>
      <c r="BN171" s="100"/>
      <c r="BO171" s="150"/>
      <c r="BP171" s="142"/>
      <c r="BQ171" s="142"/>
      <c r="BR171" s="140"/>
      <c r="BS171" s="151"/>
    </row>
    <row r="172" ht="12.75" customHeight="1">
      <c r="A172" s="71"/>
      <c r="B172" s="172"/>
      <c r="C172" s="173"/>
      <c r="D172" s="174"/>
      <c r="E172" s="175"/>
      <c r="F172" s="173"/>
      <c r="G172" s="174"/>
      <c r="H172" s="173"/>
      <c r="I172" s="176"/>
      <c r="J172" s="173"/>
      <c r="K172" s="177"/>
      <c r="L172" s="173"/>
      <c r="M172" s="178"/>
      <c r="N172" s="173"/>
      <c r="O172" s="179"/>
      <c r="P172" s="175"/>
      <c r="Q172" s="173"/>
      <c r="R172" s="180"/>
      <c r="S172" s="173"/>
      <c r="T172" s="181"/>
      <c r="U172" s="175"/>
      <c r="V172" s="173"/>
      <c r="W172" s="181"/>
      <c r="X172" s="175"/>
      <c r="Y172" s="173"/>
      <c r="Z172" s="182"/>
      <c r="AA172" s="173"/>
      <c r="AB172" s="181"/>
      <c r="AC172" s="175"/>
      <c r="AD172" s="173"/>
      <c r="AE172" s="181"/>
      <c r="AF172" s="175"/>
      <c r="AG172" s="173"/>
      <c r="AH172" s="178"/>
      <c r="AI172" s="173"/>
      <c r="AJ172" s="178"/>
      <c r="AK172" s="173"/>
      <c r="AL172" s="178"/>
      <c r="AM172" s="173"/>
      <c r="AN172" s="181"/>
      <c r="AO172" s="175"/>
      <c r="AP172" s="173"/>
      <c r="AQ172" s="178"/>
      <c r="AR172" s="173"/>
      <c r="AS172" s="178"/>
      <c r="AT172" s="173"/>
      <c r="AU172" s="178"/>
      <c r="AV172" s="173"/>
      <c r="AW172" s="181"/>
      <c r="AX172" s="175"/>
      <c r="AY172" s="173"/>
      <c r="AZ172" s="178"/>
      <c r="BA172" s="173"/>
      <c r="BB172" s="178"/>
      <c r="BC172" s="173"/>
      <c r="BD172" s="178"/>
      <c r="BE172" s="173"/>
      <c r="BF172" s="178"/>
      <c r="BG172" s="173"/>
      <c r="BH172" s="178"/>
      <c r="BI172" s="173"/>
      <c r="BJ172" s="181"/>
      <c r="BK172" s="175"/>
      <c r="BL172" s="173"/>
      <c r="BM172" s="178"/>
      <c r="BN172" s="173"/>
      <c r="BO172" s="183"/>
      <c r="BP172" s="131"/>
      <c r="BQ172" s="131"/>
      <c r="BR172" s="132"/>
      <c r="BS172" s="162"/>
    </row>
    <row r="173" ht="12.75" customHeight="1">
      <c r="A173" s="71"/>
      <c r="B173" s="139"/>
      <c r="C173" s="140"/>
      <c r="D173" s="141"/>
      <c r="E173" s="142"/>
      <c r="F173" s="140"/>
      <c r="G173" s="141"/>
      <c r="H173" s="140"/>
      <c r="I173" s="143"/>
      <c r="J173" s="140"/>
      <c r="K173" s="144"/>
      <c r="L173" s="140"/>
      <c r="M173" s="145"/>
      <c r="N173" s="140"/>
      <c r="O173" s="146"/>
      <c r="P173" s="142"/>
      <c r="Q173" s="140"/>
      <c r="R173" s="147"/>
      <c r="S173" s="140"/>
      <c r="T173" s="148"/>
      <c r="U173" s="142"/>
      <c r="V173" s="140"/>
      <c r="W173" s="148"/>
      <c r="X173" s="142"/>
      <c r="Y173" s="140"/>
      <c r="Z173" s="149"/>
      <c r="AA173" s="140"/>
      <c r="AB173" s="148"/>
      <c r="AC173" s="142"/>
      <c r="AD173" s="140"/>
      <c r="AE173" s="148"/>
      <c r="AF173" s="142"/>
      <c r="AG173" s="140"/>
      <c r="AH173" s="145"/>
      <c r="AI173" s="140"/>
      <c r="AJ173" s="145"/>
      <c r="AK173" s="140"/>
      <c r="AL173" s="145"/>
      <c r="AM173" s="140"/>
      <c r="AN173" s="148"/>
      <c r="AO173" s="142"/>
      <c r="AP173" s="140"/>
      <c r="AQ173" s="145"/>
      <c r="AR173" s="140"/>
      <c r="AS173" s="145"/>
      <c r="AT173" s="140"/>
      <c r="AU173" s="145"/>
      <c r="AV173" s="140"/>
      <c r="AW173" s="148"/>
      <c r="AX173" s="142"/>
      <c r="AY173" s="140"/>
      <c r="AZ173" s="145"/>
      <c r="BA173" s="140"/>
      <c r="BB173" s="145"/>
      <c r="BC173" s="140"/>
      <c r="BD173" s="145"/>
      <c r="BE173" s="140"/>
      <c r="BF173" s="145"/>
      <c r="BG173" s="140"/>
      <c r="BH173" s="145"/>
      <c r="BI173" s="140"/>
      <c r="BJ173" s="148"/>
      <c r="BK173" s="142"/>
      <c r="BL173" s="140"/>
      <c r="BM173" s="145"/>
      <c r="BN173" s="140"/>
      <c r="BO173" s="150"/>
      <c r="BP173" s="142"/>
      <c r="BQ173" s="142"/>
      <c r="BR173" s="140"/>
      <c r="BS173" s="151"/>
    </row>
    <row r="174" ht="12.75" customHeight="1">
      <c r="A174" s="71"/>
      <c r="B174" s="152"/>
      <c r="C174" s="140"/>
      <c r="D174" s="153"/>
      <c r="E174" s="142"/>
      <c r="F174" s="140"/>
      <c r="G174" s="153"/>
      <c r="H174" s="140"/>
      <c r="I174" s="154"/>
      <c r="J174" s="140"/>
      <c r="K174" s="155"/>
      <c r="L174" s="140"/>
      <c r="M174" s="156"/>
      <c r="N174" s="140"/>
      <c r="O174" s="157"/>
      <c r="P174" s="142"/>
      <c r="Q174" s="140"/>
      <c r="R174" s="158"/>
      <c r="S174" s="140"/>
      <c r="T174" s="159"/>
      <c r="U174" s="142"/>
      <c r="V174" s="140"/>
      <c r="W174" s="159"/>
      <c r="X174" s="142"/>
      <c r="Y174" s="140"/>
      <c r="Z174" s="160"/>
      <c r="AA174" s="140"/>
      <c r="AB174" s="159"/>
      <c r="AC174" s="142"/>
      <c r="AD174" s="140"/>
      <c r="AE174" s="159"/>
      <c r="AF174" s="142"/>
      <c r="AG174" s="140"/>
      <c r="AH174" s="156"/>
      <c r="AI174" s="140"/>
      <c r="AJ174" s="156"/>
      <c r="AK174" s="140"/>
      <c r="AL174" s="156"/>
      <c r="AM174" s="140"/>
      <c r="AN174" s="159"/>
      <c r="AO174" s="142"/>
      <c r="AP174" s="140"/>
      <c r="AQ174" s="156"/>
      <c r="AR174" s="140"/>
      <c r="AS174" s="156"/>
      <c r="AT174" s="140"/>
      <c r="AU174" s="156"/>
      <c r="AV174" s="140"/>
      <c r="AW174" s="159"/>
      <c r="AX174" s="142"/>
      <c r="AY174" s="140"/>
      <c r="AZ174" s="156"/>
      <c r="BA174" s="140"/>
      <c r="BB174" s="156"/>
      <c r="BC174" s="140"/>
      <c r="BD174" s="156"/>
      <c r="BE174" s="140"/>
      <c r="BF174" s="156"/>
      <c r="BG174" s="140"/>
      <c r="BH174" s="156"/>
      <c r="BI174" s="140"/>
      <c r="BJ174" s="159"/>
      <c r="BK174" s="142"/>
      <c r="BL174" s="140"/>
      <c r="BM174" s="156"/>
      <c r="BN174" s="140"/>
      <c r="BO174" s="161"/>
      <c r="BP174" s="28"/>
      <c r="BQ174" s="28"/>
      <c r="BR174" s="117"/>
      <c r="BS174" s="151"/>
    </row>
    <row r="175" ht="12.75" customHeight="1">
      <c r="A175" s="71"/>
      <c r="B175" s="139"/>
      <c r="C175" s="140"/>
      <c r="D175" s="141"/>
      <c r="E175" s="142"/>
      <c r="F175" s="140"/>
      <c r="G175" s="141"/>
      <c r="H175" s="140"/>
      <c r="I175" s="143"/>
      <c r="J175" s="140"/>
      <c r="K175" s="144"/>
      <c r="L175" s="140"/>
      <c r="M175" s="145"/>
      <c r="N175" s="140"/>
      <c r="O175" s="146"/>
      <c r="P175" s="142"/>
      <c r="Q175" s="140"/>
      <c r="R175" s="147"/>
      <c r="S175" s="140"/>
      <c r="T175" s="148"/>
      <c r="U175" s="142"/>
      <c r="V175" s="140"/>
      <c r="W175" s="148"/>
      <c r="X175" s="142"/>
      <c r="Y175" s="140"/>
      <c r="Z175" s="149"/>
      <c r="AA175" s="140"/>
      <c r="AB175" s="148"/>
      <c r="AC175" s="142"/>
      <c r="AD175" s="140"/>
      <c r="AE175" s="148"/>
      <c r="AF175" s="142"/>
      <c r="AG175" s="140"/>
      <c r="AH175" s="145"/>
      <c r="AI175" s="140"/>
      <c r="AJ175" s="145"/>
      <c r="AK175" s="140"/>
      <c r="AL175" s="145"/>
      <c r="AM175" s="140"/>
      <c r="AN175" s="148"/>
      <c r="AO175" s="142"/>
      <c r="AP175" s="140"/>
      <c r="AQ175" s="145"/>
      <c r="AR175" s="140"/>
      <c r="AS175" s="145"/>
      <c r="AT175" s="140"/>
      <c r="AU175" s="145"/>
      <c r="AV175" s="140"/>
      <c r="AW175" s="148"/>
      <c r="AX175" s="142"/>
      <c r="AY175" s="140"/>
      <c r="AZ175" s="145"/>
      <c r="BA175" s="140"/>
      <c r="BB175" s="145"/>
      <c r="BC175" s="140"/>
      <c r="BD175" s="145"/>
      <c r="BE175" s="140"/>
      <c r="BF175" s="145"/>
      <c r="BG175" s="140"/>
      <c r="BH175" s="145"/>
      <c r="BI175" s="140"/>
      <c r="BJ175" s="148"/>
      <c r="BK175" s="142"/>
      <c r="BL175" s="140"/>
      <c r="BM175" s="145"/>
      <c r="BN175" s="140"/>
      <c r="BO175" s="150"/>
      <c r="BP175" s="142"/>
      <c r="BQ175" s="142"/>
      <c r="BR175" s="140"/>
      <c r="BS175" s="151"/>
    </row>
    <row r="176" ht="12.75" customHeight="1">
      <c r="A176" s="71"/>
      <c r="B176" s="152"/>
      <c r="C176" s="140"/>
      <c r="D176" s="153"/>
      <c r="E176" s="142"/>
      <c r="F176" s="140"/>
      <c r="G176" s="153"/>
      <c r="H176" s="140"/>
      <c r="I176" s="154"/>
      <c r="J176" s="140"/>
      <c r="K176" s="155"/>
      <c r="L176" s="140"/>
      <c r="M176" s="156"/>
      <c r="N176" s="140"/>
      <c r="O176" s="157"/>
      <c r="P176" s="142"/>
      <c r="Q176" s="140"/>
      <c r="R176" s="158"/>
      <c r="S176" s="140"/>
      <c r="T176" s="159"/>
      <c r="U176" s="142"/>
      <c r="V176" s="140"/>
      <c r="W176" s="159"/>
      <c r="X176" s="142"/>
      <c r="Y176" s="140"/>
      <c r="Z176" s="160"/>
      <c r="AA176" s="140"/>
      <c r="AB176" s="159"/>
      <c r="AC176" s="142"/>
      <c r="AD176" s="140"/>
      <c r="AE176" s="159"/>
      <c r="AF176" s="142"/>
      <c r="AG176" s="140"/>
      <c r="AH176" s="156"/>
      <c r="AI176" s="140"/>
      <c r="AJ176" s="156"/>
      <c r="AK176" s="140"/>
      <c r="AL176" s="156"/>
      <c r="AM176" s="140"/>
      <c r="AN176" s="159"/>
      <c r="AO176" s="142"/>
      <c r="AP176" s="140"/>
      <c r="AQ176" s="156"/>
      <c r="AR176" s="140"/>
      <c r="AS176" s="156"/>
      <c r="AT176" s="140"/>
      <c r="AU176" s="156"/>
      <c r="AV176" s="140"/>
      <c r="AW176" s="159"/>
      <c r="AX176" s="142"/>
      <c r="AY176" s="140"/>
      <c r="AZ176" s="156"/>
      <c r="BA176" s="140"/>
      <c r="BB176" s="156"/>
      <c r="BC176" s="140"/>
      <c r="BD176" s="156"/>
      <c r="BE176" s="140"/>
      <c r="BF176" s="156"/>
      <c r="BG176" s="140"/>
      <c r="BH176" s="156"/>
      <c r="BI176" s="140"/>
      <c r="BJ176" s="159"/>
      <c r="BK176" s="142"/>
      <c r="BL176" s="140"/>
      <c r="BM176" s="156"/>
      <c r="BN176" s="140"/>
      <c r="BO176" s="161"/>
      <c r="BP176" s="28"/>
      <c r="BQ176" s="28"/>
      <c r="BR176" s="117"/>
      <c r="BS176" s="151"/>
    </row>
    <row r="177" ht="12.75" customHeight="1">
      <c r="A177" s="71"/>
      <c r="B177" s="163"/>
      <c r="C177" s="100"/>
      <c r="D177" s="164"/>
      <c r="E177" s="99"/>
      <c r="F177" s="100"/>
      <c r="G177" s="164"/>
      <c r="H177" s="100"/>
      <c r="I177" s="165"/>
      <c r="J177" s="100"/>
      <c r="K177" s="166"/>
      <c r="L177" s="100"/>
      <c r="M177" s="167"/>
      <c r="N177" s="100"/>
      <c r="O177" s="168"/>
      <c r="P177" s="99"/>
      <c r="Q177" s="100"/>
      <c r="R177" s="169"/>
      <c r="S177" s="100"/>
      <c r="T177" s="170"/>
      <c r="U177" s="99"/>
      <c r="V177" s="100"/>
      <c r="W177" s="170"/>
      <c r="X177" s="99"/>
      <c r="Y177" s="100"/>
      <c r="Z177" s="171"/>
      <c r="AA177" s="100"/>
      <c r="AB177" s="170"/>
      <c r="AC177" s="99"/>
      <c r="AD177" s="100"/>
      <c r="AE177" s="170"/>
      <c r="AF177" s="99"/>
      <c r="AG177" s="100"/>
      <c r="AH177" s="167"/>
      <c r="AI177" s="100"/>
      <c r="AJ177" s="167"/>
      <c r="AK177" s="100"/>
      <c r="AL177" s="167"/>
      <c r="AM177" s="100"/>
      <c r="AN177" s="170"/>
      <c r="AO177" s="99"/>
      <c r="AP177" s="100"/>
      <c r="AQ177" s="167"/>
      <c r="AR177" s="100"/>
      <c r="AS177" s="167"/>
      <c r="AT177" s="100"/>
      <c r="AU177" s="167"/>
      <c r="AV177" s="100"/>
      <c r="AW177" s="170"/>
      <c r="AX177" s="99"/>
      <c r="AY177" s="100"/>
      <c r="AZ177" s="167"/>
      <c r="BA177" s="100"/>
      <c r="BB177" s="167"/>
      <c r="BC177" s="100"/>
      <c r="BD177" s="167"/>
      <c r="BE177" s="100"/>
      <c r="BF177" s="167"/>
      <c r="BG177" s="100"/>
      <c r="BH177" s="167"/>
      <c r="BI177" s="100"/>
      <c r="BJ177" s="170"/>
      <c r="BK177" s="99"/>
      <c r="BL177" s="100"/>
      <c r="BM177" s="167"/>
      <c r="BN177" s="100"/>
      <c r="BO177" s="150"/>
      <c r="BP177" s="142"/>
      <c r="BQ177" s="142"/>
      <c r="BR177" s="140"/>
      <c r="BS177" s="151"/>
    </row>
    <row r="178" ht="12.75" customHeight="1">
      <c r="A178" s="71"/>
      <c r="B178" s="172"/>
      <c r="C178" s="173"/>
      <c r="D178" s="174"/>
      <c r="E178" s="175"/>
      <c r="F178" s="173"/>
      <c r="G178" s="174"/>
      <c r="H178" s="173"/>
      <c r="I178" s="176"/>
      <c r="J178" s="173"/>
      <c r="K178" s="177"/>
      <c r="L178" s="173"/>
      <c r="M178" s="178"/>
      <c r="N178" s="173"/>
      <c r="O178" s="179"/>
      <c r="P178" s="175"/>
      <c r="Q178" s="173"/>
      <c r="R178" s="180"/>
      <c r="S178" s="173"/>
      <c r="T178" s="181"/>
      <c r="U178" s="175"/>
      <c r="V178" s="173"/>
      <c r="W178" s="181"/>
      <c r="X178" s="175"/>
      <c r="Y178" s="173"/>
      <c r="Z178" s="182"/>
      <c r="AA178" s="173"/>
      <c r="AB178" s="181"/>
      <c r="AC178" s="175"/>
      <c r="AD178" s="173"/>
      <c r="AE178" s="181"/>
      <c r="AF178" s="175"/>
      <c r="AG178" s="173"/>
      <c r="AH178" s="178"/>
      <c r="AI178" s="173"/>
      <c r="AJ178" s="178"/>
      <c r="AK178" s="173"/>
      <c r="AL178" s="178"/>
      <c r="AM178" s="173"/>
      <c r="AN178" s="181"/>
      <c r="AO178" s="175"/>
      <c r="AP178" s="173"/>
      <c r="AQ178" s="178"/>
      <c r="AR178" s="173"/>
      <c r="AS178" s="178"/>
      <c r="AT178" s="173"/>
      <c r="AU178" s="178"/>
      <c r="AV178" s="173"/>
      <c r="AW178" s="181"/>
      <c r="AX178" s="175"/>
      <c r="AY178" s="173"/>
      <c r="AZ178" s="178"/>
      <c r="BA178" s="173"/>
      <c r="BB178" s="178"/>
      <c r="BC178" s="173"/>
      <c r="BD178" s="178"/>
      <c r="BE178" s="173"/>
      <c r="BF178" s="178"/>
      <c r="BG178" s="173"/>
      <c r="BH178" s="178"/>
      <c r="BI178" s="173"/>
      <c r="BJ178" s="181"/>
      <c r="BK178" s="175"/>
      <c r="BL178" s="173"/>
      <c r="BM178" s="178"/>
      <c r="BN178" s="173"/>
      <c r="BO178" s="183"/>
      <c r="BP178" s="131"/>
      <c r="BQ178" s="131"/>
      <c r="BR178" s="132"/>
      <c r="BS178" s="151"/>
    </row>
    <row r="179" ht="12.75" customHeight="1">
      <c r="A179" s="71"/>
      <c r="B179" s="139"/>
      <c r="C179" s="140"/>
      <c r="D179" s="141"/>
      <c r="E179" s="142"/>
      <c r="F179" s="140"/>
      <c r="G179" s="141"/>
      <c r="H179" s="140"/>
      <c r="I179" s="143"/>
      <c r="J179" s="140"/>
      <c r="K179" s="144"/>
      <c r="L179" s="140"/>
      <c r="M179" s="145"/>
      <c r="N179" s="140"/>
      <c r="O179" s="146"/>
      <c r="P179" s="142"/>
      <c r="Q179" s="140"/>
      <c r="R179" s="147"/>
      <c r="S179" s="140"/>
      <c r="T179" s="148"/>
      <c r="U179" s="142"/>
      <c r="V179" s="140"/>
      <c r="W179" s="148"/>
      <c r="X179" s="142"/>
      <c r="Y179" s="140"/>
      <c r="Z179" s="149"/>
      <c r="AA179" s="140"/>
      <c r="AB179" s="148"/>
      <c r="AC179" s="142"/>
      <c r="AD179" s="140"/>
      <c r="AE179" s="148"/>
      <c r="AF179" s="142"/>
      <c r="AG179" s="140"/>
      <c r="AH179" s="145"/>
      <c r="AI179" s="140"/>
      <c r="AJ179" s="145"/>
      <c r="AK179" s="140"/>
      <c r="AL179" s="145"/>
      <c r="AM179" s="140"/>
      <c r="AN179" s="148"/>
      <c r="AO179" s="142"/>
      <c r="AP179" s="140"/>
      <c r="AQ179" s="145"/>
      <c r="AR179" s="140"/>
      <c r="AS179" s="145"/>
      <c r="AT179" s="140"/>
      <c r="AU179" s="145"/>
      <c r="AV179" s="140"/>
      <c r="AW179" s="148"/>
      <c r="AX179" s="142"/>
      <c r="AY179" s="140"/>
      <c r="AZ179" s="145"/>
      <c r="BA179" s="140"/>
      <c r="BB179" s="145"/>
      <c r="BC179" s="140"/>
      <c r="BD179" s="145"/>
      <c r="BE179" s="140"/>
      <c r="BF179" s="145"/>
      <c r="BG179" s="140"/>
      <c r="BH179" s="145"/>
      <c r="BI179" s="140"/>
      <c r="BJ179" s="148"/>
      <c r="BK179" s="142"/>
      <c r="BL179" s="140"/>
      <c r="BM179" s="145"/>
      <c r="BN179" s="140"/>
      <c r="BO179" s="150"/>
      <c r="BP179" s="142"/>
      <c r="BQ179" s="142"/>
      <c r="BR179" s="140"/>
      <c r="BS179" s="151"/>
    </row>
    <row r="180" ht="12.75" customHeight="1">
      <c r="A180" s="71"/>
      <c r="B180" s="152"/>
      <c r="C180" s="140"/>
      <c r="D180" s="153"/>
      <c r="E180" s="142"/>
      <c r="F180" s="140"/>
      <c r="G180" s="153"/>
      <c r="H180" s="140"/>
      <c r="I180" s="154"/>
      <c r="J180" s="140"/>
      <c r="K180" s="155"/>
      <c r="L180" s="140"/>
      <c r="M180" s="156"/>
      <c r="N180" s="140"/>
      <c r="O180" s="157"/>
      <c r="P180" s="142"/>
      <c r="Q180" s="140"/>
      <c r="R180" s="158"/>
      <c r="S180" s="140"/>
      <c r="T180" s="159"/>
      <c r="U180" s="142"/>
      <c r="V180" s="140"/>
      <c r="W180" s="159"/>
      <c r="X180" s="142"/>
      <c r="Y180" s="140"/>
      <c r="Z180" s="160"/>
      <c r="AA180" s="140"/>
      <c r="AB180" s="159"/>
      <c r="AC180" s="142"/>
      <c r="AD180" s="140"/>
      <c r="AE180" s="159"/>
      <c r="AF180" s="142"/>
      <c r="AG180" s="140"/>
      <c r="AH180" s="156"/>
      <c r="AI180" s="140"/>
      <c r="AJ180" s="156"/>
      <c r="AK180" s="140"/>
      <c r="AL180" s="156"/>
      <c r="AM180" s="140"/>
      <c r="AN180" s="159"/>
      <c r="AO180" s="142"/>
      <c r="AP180" s="140"/>
      <c r="AQ180" s="156"/>
      <c r="AR180" s="140"/>
      <c r="AS180" s="156"/>
      <c r="AT180" s="140"/>
      <c r="AU180" s="156"/>
      <c r="AV180" s="140"/>
      <c r="AW180" s="159"/>
      <c r="AX180" s="142"/>
      <c r="AY180" s="140"/>
      <c r="AZ180" s="156"/>
      <c r="BA180" s="140"/>
      <c r="BB180" s="156"/>
      <c r="BC180" s="140"/>
      <c r="BD180" s="156"/>
      <c r="BE180" s="140"/>
      <c r="BF180" s="156"/>
      <c r="BG180" s="140"/>
      <c r="BH180" s="156"/>
      <c r="BI180" s="140"/>
      <c r="BJ180" s="159"/>
      <c r="BK180" s="142"/>
      <c r="BL180" s="140"/>
      <c r="BM180" s="156"/>
      <c r="BN180" s="140"/>
      <c r="BO180" s="161"/>
      <c r="BP180" s="28"/>
      <c r="BQ180" s="28"/>
      <c r="BR180" s="117"/>
      <c r="BS180" s="151"/>
    </row>
    <row r="181" ht="12.75" customHeight="1">
      <c r="A181" s="71"/>
      <c r="B181" s="139"/>
      <c r="C181" s="140"/>
      <c r="D181" s="141"/>
      <c r="E181" s="142"/>
      <c r="F181" s="140"/>
      <c r="G181" s="141"/>
      <c r="H181" s="140"/>
      <c r="I181" s="143"/>
      <c r="J181" s="140"/>
      <c r="K181" s="144"/>
      <c r="L181" s="140"/>
      <c r="M181" s="145"/>
      <c r="N181" s="140"/>
      <c r="O181" s="146"/>
      <c r="P181" s="142"/>
      <c r="Q181" s="140"/>
      <c r="R181" s="147"/>
      <c r="S181" s="140"/>
      <c r="T181" s="148"/>
      <c r="U181" s="142"/>
      <c r="V181" s="140"/>
      <c r="W181" s="148"/>
      <c r="X181" s="142"/>
      <c r="Y181" s="140"/>
      <c r="Z181" s="149"/>
      <c r="AA181" s="140"/>
      <c r="AB181" s="148"/>
      <c r="AC181" s="142"/>
      <c r="AD181" s="140"/>
      <c r="AE181" s="148"/>
      <c r="AF181" s="142"/>
      <c r="AG181" s="140"/>
      <c r="AH181" s="145"/>
      <c r="AI181" s="140"/>
      <c r="AJ181" s="145"/>
      <c r="AK181" s="140"/>
      <c r="AL181" s="145"/>
      <c r="AM181" s="140"/>
      <c r="AN181" s="148"/>
      <c r="AO181" s="142"/>
      <c r="AP181" s="140"/>
      <c r="AQ181" s="145"/>
      <c r="AR181" s="140"/>
      <c r="AS181" s="145"/>
      <c r="AT181" s="140"/>
      <c r="AU181" s="145"/>
      <c r="AV181" s="140"/>
      <c r="AW181" s="148"/>
      <c r="AX181" s="142"/>
      <c r="AY181" s="140"/>
      <c r="AZ181" s="145"/>
      <c r="BA181" s="140"/>
      <c r="BB181" s="145"/>
      <c r="BC181" s="140"/>
      <c r="BD181" s="145"/>
      <c r="BE181" s="140"/>
      <c r="BF181" s="145"/>
      <c r="BG181" s="140"/>
      <c r="BH181" s="145"/>
      <c r="BI181" s="140"/>
      <c r="BJ181" s="148"/>
      <c r="BK181" s="142"/>
      <c r="BL181" s="140"/>
      <c r="BM181" s="145"/>
      <c r="BN181" s="140"/>
      <c r="BO181" s="150"/>
      <c r="BP181" s="142"/>
      <c r="BQ181" s="142"/>
      <c r="BR181" s="140"/>
      <c r="BS181" s="151"/>
    </row>
    <row r="182" ht="12.75" customHeight="1">
      <c r="A182" s="71"/>
      <c r="B182" s="152"/>
      <c r="C182" s="140"/>
      <c r="D182" s="153"/>
      <c r="E182" s="142"/>
      <c r="F182" s="140"/>
      <c r="G182" s="153"/>
      <c r="H182" s="140"/>
      <c r="I182" s="154"/>
      <c r="J182" s="140"/>
      <c r="K182" s="155"/>
      <c r="L182" s="140"/>
      <c r="M182" s="156"/>
      <c r="N182" s="140"/>
      <c r="O182" s="157"/>
      <c r="P182" s="142"/>
      <c r="Q182" s="140"/>
      <c r="R182" s="158"/>
      <c r="S182" s="140"/>
      <c r="T182" s="159"/>
      <c r="U182" s="142"/>
      <c r="V182" s="140"/>
      <c r="W182" s="159"/>
      <c r="X182" s="142"/>
      <c r="Y182" s="140"/>
      <c r="Z182" s="160"/>
      <c r="AA182" s="140"/>
      <c r="AB182" s="159"/>
      <c r="AC182" s="142"/>
      <c r="AD182" s="140"/>
      <c r="AE182" s="159"/>
      <c r="AF182" s="142"/>
      <c r="AG182" s="140"/>
      <c r="AH182" s="156"/>
      <c r="AI182" s="140"/>
      <c r="AJ182" s="156"/>
      <c r="AK182" s="140"/>
      <c r="AL182" s="156"/>
      <c r="AM182" s="140"/>
      <c r="AN182" s="159"/>
      <c r="AO182" s="142"/>
      <c r="AP182" s="140"/>
      <c r="AQ182" s="156"/>
      <c r="AR182" s="140"/>
      <c r="AS182" s="156"/>
      <c r="AT182" s="140"/>
      <c r="AU182" s="156"/>
      <c r="AV182" s="140"/>
      <c r="AW182" s="159"/>
      <c r="AX182" s="142"/>
      <c r="AY182" s="140"/>
      <c r="AZ182" s="156"/>
      <c r="BA182" s="140"/>
      <c r="BB182" s="156"/>
      <c r="BC182" s="140"/>
      <c r="BD182" s="156"/>
      <c r="BE182" s="140"/>
      <c r="BF182" s="156"/>
      <c r="BG182" s="140"/>
      <c r="BH182" s="156"/>
      <c r="BI182" s="140"/>
      <c r="BJ182" s="159"/>
      <c r="BK182" s="142"/>
      <c r="BL182" s="140"/>
      <c r="BM182" s="156"/>
      <c r="BN182" s="140"/>
      <c r="BO182" s="161"/>
      <c r="BP182" s="28"/>
      <c r="BQ182" s="28"/>
      <c r="BR182" s="117"/>
      <c r="BS182" s="151"/>
    </row>
    <row r="183" ht="12.75" customHeight="1">
      <c r="A183" s="71"/>
      <c r="B183" s="163"/>
      <c r="C183" s="100"/>
      <c r="D183" s="164"/>
      <c r="E183" s="99"/>
      <c r="F183" s="100"/>
      <c r="G183" s="164"/>
      <c r="H183" s="100"/>
      <c r="I183" s="165"/>
      <c r="J183" s="100"/>
      <c r="K183" s="166"/>
      <c r="L183" s="100"/>
      <c r="M183" s="167"/>
      <c r="N183" s="100"/>
      <c r="O183" s="168"/>
      <c r="P183" s="99"/>
      <c r="Q183" s="100"/>
      <c r="R183" s="169"/>
      <c r="S183" s="100"/>
      <c r="T183" s="170"/>
      <c r="U183" s="99"/>
      <c r="V183" s="100"/>
      <c r="W183" s="170"/>
      <c r="X183" s="99"/>
      <c r="Y183" s="100"/>
      <c r="Z183" s="171"/>
      <c r="AA183" s="100"/>
      <c r="AB183" s="170"/>
      <c r="AC183" s="99"/>
      <c r="AD183" s="100"/>
      <c r="AE183" s="170"/>
      <c r="AF183" s="99"/>
      <c r="AG183" s="100"/>
      <c r="AH183" s="167"/>
      <c r="AI183" s="100"/>
      <c r="AJ183" s="167"/>
      <c r="AK183" s="100"/>
      <c r="AL183" s="167"/>
      <c r="AM183" s="100"/>
      <c r="AN183" s="170"/>
      <c r="AO183" s="99"/>
      <c r="AP183" s="100"/>
      <c r="AQ183" s="167"/>
      <c r="AR183" s="100"/>
      <c r="AS183" s="167"/>
      <c r="AT183" s="100"/>
      <c r="AU183" s="167"/>
      <c r="AV183" s="100"/>
      <c r="AW183" s="170"/>
      <c r="AX183" s="99"/>
      <c r="AY183" s="100"/>
      <c r="AZ183" s="167"/>
      <c r="BA183" s="100"/>
      <c r="BB183" s="167"/>
      <c r="BC183" s="100"/>
      <c r="BD183" s="167"/>
      <c r="BE183" s="100"/>
      <c r="BF183" s="167"/>
      <c r="BG183" s="100"/>
      <c r="BH183" s="167"/>
      <c r="BI183" s="100"/>
      <c r="BJ183" s="170"/>
      <c r="BK183" s="99"/>
      <c r="BL183" s="100"/>
      <c r="BM183" s="167"/>
      <c r="BN183" s="100"/>
      <c r="BO183" s="150"/>
      <c r="BP183" s="142"/>
      <c r="BQ183" s="142"/>
      <c r="BR183" s="140"/>
      <c r="BS183" s="151"/>
    </row>
    <row r="184" ht="12.75" customHeight="1">
      <c r="A184" s="71"/>
      <c r="B184" s="172"/>
      <c r="C184" s="173"/>
      <c r="D184" s="174"/>
      <c r="E184" s="175"/>
      <c r="F184" s="173"/>
      <c r="G184" s="174"/>
      <c r="H184" s="173"/>
      <c r="I184" s="176"/>
      <c r="J184" s="173"/>
      <c r="K184" s="177"/>
      <c r="L184" s="173"/>
      <c r="M184" s="178"/>
      <c r="N184" s="173"/>
      <c r="O184" s="179"/>
      <c r="P184" s="175"/>
      <c r="Q184" s="173"/>
      <c r="R184" s="180"/>
      <c r="S184" s="173"/>
      <c r="T184" s="181"/>
      <c r="U184" s="175"/>
      <c r="V184" s="173"/>
      <c r="W184" s="181"/>
      <c r="X184" s="175"/>
      <c r="Y184" s="173"/>
      <c r="Z184" s="182"/>
      <c r="AA184" s="173"/>
      <c r="AB184" s="181"/>
      <c r="AC184" s="175"/>
      <c r="AD184" s="173"/>
      <c r="AE184" s="181"/>
      <c r="AF184" s="175"/>
      <c r="AG184" s="173"/>
      <c r="AH184" s="178"/>
      <c r="AI184" s="173"/>
      <c r="AJ184" s="178"/>
      <c r="AK184" s="173"/>
      <c r="AL184" s="178"/>
      <c r="AM184" s="173"/>
      <c r="AN184" s="181"/>
      <c r="AO184" s="175"/>
      <c r="AP184" s="173"/>
      <c r="AQ184" s="178"/>
      <c r="AR184" s="173"/>
      <c r="AS184" s="178"/>
      <c r="AT184" s="173"/>
      <c r="AU184" s="178"/>
      <c r="AV184" s="173"/>
      <c r="AW184" s="181"/>
      <c r="AX184" s="175"/>
      <c r="AY184" s="173"/>
      <c r="AZ184" s="178"/>
      <c r="BA184" s="173"/>
      <c r="BB184" s="178"/>
      <c r="BC184" s="173"/>
      <c r="BD184" s="178"/>
      <c r="BE184" s="173"/>
      <c r="BF184" s="178"/>
      <c r="BG184" s="173"/>
      <c r="BH184" s="178"/>
      <c r="BI184" s="173"/>
      <c r="BJ184" s="181"/>
      <c r="BK184" s="175"/>
      <c r="BL184" s="173"/>
      <c r="BM184" s="178"/>
      <c r="BN184" s="173"/>
      <c r="BO184" s="183"/>
      <c r="BP184" s="131"/>
      <c r="BQ184" s="131"/>
      <c r="BR184" s="132"/>
      <c r="BS184" s="151"/>
    </row>
    <row r="185" ht="12.75" customHeight="1">
      <c r="A185" s="71"/>
      <c r="B185" s="139"/>
      <c r="C185" s="140"/>
      <c r="D185" s="141"/>
      <c r="E185" s="142"/>
      <c r="F185" s="140"/>
      <c r="G185" s="141"/>
      <c r="H185" s="140"/>
      <c r="I185" s="143"/>
      <c r="J185" s="140"/>
      <c r="K185" s="144"/>
      <c r="L185" s="140"/>
      <c r="M185" s="145"/>
      <c r="N185" s="140"/>
      <c r="O185" s="146"/>
      <c r="P185" s="142"/>
      <c r="Q185" s="140"/>
      <c r="R185" s="147"/>
      <c r="S185" s="140"/>
      <c r="T185" s="148"/>
      <c r="U185" s="142"/>
      <c r="V185" s="140"/>
      <c r="W185" s="148"/>
      <c r="X185" s="142"/>
      <c r="Y185" s="140"/>
      <c r="Z185" s="149"/>
      <c r="AA185" s="140"/>
      <c r="AB185" s="148"/>
      <c r="AC185" s="142"/>
      <c r="AD185" s="140"/>
      <c r="AE185" s="148"/>
      <c r="AF185" s="142"/>
      <c r="AG185" s="140"/>
      <c r="AH185" s="145"/>
      <c r="AI185" s="140"/>
      <c r="AJ185" s="145"/>
      <c r="AK185" s="140"/>
      <c r="AL185" s="145"/>
      <c r="AM185" s="140"/>
      <c r="AN185" s="148"/>
      <c r="AO185" s="142"/>
      <c r="AP185" s="140"/>
      <c r="AQ185" s="145"/>
      <c r="AR185" s="140"/>
      <c r="AS185" s="145"/>
      <c r="AT185" s="140"/>
      <c r="AU185" s="145"/>
      <c r="AV185" s="140"/>
      <c r="AW185" s="148"/>
      <c r="AX185" s="142"/>
      <c r="AY185" s="140"/>
      <c r="AZ185" s="145"/>
      <c r="BA185" s="140"/>
      <c r="BB185" s="145"/>
      <c r="BC185" s="140"/>
      <c r="BD185" s="145"/>
      <c r="BE185" s="140"/>
      <c r="BF185" s="145"/>
      <c r="BG185" s="140"/>
      <c r="BH185" s="145"/>
      <c r="BI185" s="140"/>
      <c r="BJ185" s="148"/>
      <c r="BK185" s="142"/>
      <c r="BL185" s="140"/>
      <c r="BM185" s="145"/>
      <c r="BN185" s="140"/>
      <c r="BO185" s="150"/>
      <c r="BP185" s="142"/>
      <c r="BQ185" s="142"/>
      <c r="BR185" s="140"/>
      <c r="BS185" s="151"/>
    </row>
    <row r="186" ht="12.75" customHeight="1">
      <c r="A186" s="71"/>
      <c r="B186" s="152"/>
      <c r="C186" s="140"/>
      <c r="D186" s="153"/>
      <c r="E186" s="142"/>
      <c r="F186" s="140"/>
      <c r="G186" s="153"/>
      <c r="H186" s="140"/>
      <c r="I186" s="154"/>
      <c r="J186" s="140"/>
      <c r="K186" s="155"/>
      <c r="L186" s="140"/>
      <c r="M186" s="156"/>
      <c r="N186" s="140"/>
      <c r="O186" s="157"/>
      <c r="P186" s="142"/>
      <c r="Q186" s="140"/>
      <c r="R186" s="158"/>
      <c r="S186" s="140"/>
      <c r="T186" s="159"/>
      <c r="U186" s="142"/>
      <c r="V186" s="140"/>
      <c r="W186" s="159"/>
      <c r="X186" s="142"/>
      <c r="Y186" s="140"/>
      <c r="Z186" s="160"/>
      <c r="AA186" s="140"/>
      <c r="AB186" s="159"/>
      <c r="AC186" s="142"/>
      <c r="AD186" s="140"/>
      <c r="AE186" s="159"/>
      <c r="AF186" s="142"/>
      <c r="AG186" s="140"/>
      <c r="AH186" s="156"/>
      <c r="AI186" s="140"/>
      <c r="AJ186" s="156"/>
      <c r="AK186" s="140"/>
      <c r="AL186" s="156"/>
      <c r="AM186" s="140"/>
      <c r="AN186" s="159"/>
      <c r="AO186" s="142"/>
      <c r="AP186" s="140"/>
      <c r="AQ186" s="156"/>
      <c r="AR186" s="140"/>
      <c r="AS186" s="156"/>
      <c r="AT186" s="140"/>
      <c r="AU186" s="156"/>
      <c r="AV186" s="140"/>
      <c r="AW186" s="159"/>
      <c r="AX186" s="142"/>
      <c r="AY186" s="140"/>
      <c r="AZ186" s="156"/>
      <c r="BA186" s="140"/>
      <c r="BB186" s="156"/>
      <c r="BC186" s="140"/>
      <c r="BD186" s="156"/>
      <c r="BE186" s="140"/>
      <c r="BF186" s="156"/>
      <c r="BG186" s="140"/>
      <c r="BH186" s="156"/>
      <c r="BI186" s="140"/>
      <c r="BJ186" s="159"/>
      <c r="BK186" s="142"/>
      <c r="BL186" s="140"/>
      <c r="BM186" s="156"/>
      <c r="BN186" s="140"/>
      <c r="BO186" s="161"/>
      <c r="BP186" s="28"/>
      <c r="BQ186" s="28"/>
      <c r="BR186" s="117"/>
      <c r="BS186" s="151"/>
    </row>
    <row r="187" ht="12.75" customHeight="1">
      <c r="A187" s="71"/>
      <c r="B187" s="139"/>
      <c r="C187" s="140"/>
      <c r="D187" s="141"/>
      <c r="E187" s="142"/>
      <c r="F187" s="140"/>
      <c r="G187" s="141"/>
      <c r="H187" s="140"/>
      <c r="I187" s="143"/>
      <c r="J187" s="140"/>
      <c r="K187" s="144"/>
      <c r="L187" s="140"/>
      <c r="M187" s="145"/>
      <c r="N187" s="140"/>
      <c r="O187" s="146"/>
      <c r="P187" s="142"/>
      <c r="Q187" s="140"/>
      <c r="R187" s="147"/>
      <c r="S187" s="140"/>
      <c r="T187" s="148"/>
      <c r="U187" s="142"/>
      <c r="V187" s="140"/>
      <c r="W187" s="148"/>
      <c r="X187" s="142"/>
      <c r="Y187" s="140"/>
      <c r="Z187" s="149"/>
      <c r="AA187" s="140"/>
      <c r="AB187" s="148"/>
      <c r="AC187" s="142"/>
      <c r="AD187" s="140"/>
      <c r="AE187" s="148"/>
      <c r="AF187" s="142"/>
      <c r="AG187" s="140"/>
      <c r="AH187" s="145"/>
      <c r="AI187" s="140"/>
      <c r="AJ187" s="145"/>
      <c r="AK187" s="140"/>
      <c r="AL187" s="145"/>
      <c r="AM187" s="140"/>
      <c r="AN187" s="148"/>
      <c r="AO187" s="142"/>
      <c r="AP187" s="140"/>
      <c r="AQ187" s="145"/>
      <c r="AR187" s="140"/>
      <c r="AS187" s="145"/>
      <c r="AT187" s="140"/>
      <c r="AU187" s="145"/>
      <c r="AV187" s="140"/>
      <c r="AW187" s="148"/>
      <c r="AX187" s="142"/>
      <c r="AY187" s="140"/>
      <c r="AZ187" s="145"/>
      <c r="BA187" s="140"/>
      <c r="BB187" s="145"/>
      <c r="BC187" s="140"/>
      <c r="BD187" s="145"/>
      <c r="BE187" s="140"/>
      <c r="BF187" s="145"/>
      <c r="BG187" s="140"/>
      <c r="BH187" s="145"/>
      <c r="BI187" s="140"/>
      <c r="BJ187" s="148"/>
      <c r="BK187" s="142"/>
      <c r="BL187" s="140"/>
      <c r="BM187" s="145"/>
      <c r="BN187" s="140"/>
      <c r="BO187" s="150"/>
      <c r="BP187" s="142"/>
      <c r="BQ187" s="142"/>
      <c r="BR187" s="140"/>
      <c r="BS187" s="151"/>
    </row>
    <row r="188" ht="12.75" customHeight="1">
      <c r="A188" s="71"/>
      <c r="B188" s="152"/>
      <c r="C188" s="140"/>
      <c r="D188" s="153"/>
      <c r="E188" s="142"/>
      <c r="F188" s="140"/>
      <c r="G188" s="153"/>
      <c r="H188" s="140"/>
      <c r="I188" s="154"/>
      <c r="J188" s="140"/>
      <c r="K188" s="155"/>
      <c r="L188" s="140"/>
      <c r="M188" s="156"/>
      <c r="N188" s="140"/>
      <c r="O188" s="157"/>
      <c r="P188" s="142"/>
      <c r="Q188" s="140"/>
      <c r="R188" s="158"/>
      <c r="S188" s="140"/>
      <c r="T188" s="159"/>
      <c r="U188" s="142"/>
      <c r="V188" s="140"/>
      <c r="W188" s="159"/>
      <c r="X188" s="142"/>
      <c r="Y188" s="140"/>
      <c r="Z188" s="160"/>
      <c r="AA188" s="140"/>
      <c r="AB188" s="159"/>
      <c r="AC188" s="142"/>
      <c r="AD188" s="140"/>
      <c r="AE188" s="159"/>
      <c r="AF188" s="142"/>
      <c r="AG188" s="140"/>
      <c r="AH188" s="156"/>
      <c r="AI188" s="140"/>
      <c r="AJ188" s="156"/>
      <c r="AK188" s="140"/>
      <c r="AL188" s="156"/>
      <c r="AM188" s="140"/>
      <c r="AN188" s="159"/>
      <c r="AO188" s="142"/>
      <c r="AP188" s="140"/>
      <c r="AQ188" s="156"/>
      <c r="AR188" s="140"/>
      <c r="AS188" s="156"/>
      <c r="AT188" s="140"/>
      <c r="AU188" s="156"/>
      <c r="AV188" s="140"/>
      <c r="AW188" s="159"/>
      <c r="AX188" s="142"/>
      <c r="AY188" s="140"/>
      <c r="AZ188" s="156"/>
      <c r="BA188" s="140"/>
      <c r="BB188" s="156"/>
      <c r="BC188" s="140"/>
      <c r="BD188" s="156"/>
      <c r="BE188" s="140"/>
      <c r="BF188" s="156"/>
      <c r="BG188" s="140"/>
      <c r="BH188" s="156"/>
      <c r="BI188" s="140"/>
      <c r="BJ188" s="159"/>
      <c r="BK188" s="142"/>
      <c r="BL188" s="140"/>
      <c r="BM188" s="156"/>
      <c r="BN188" s="140"/>
      <c r="BO188" s="161"/>
      <c r="BP188" s="28"/>
      <c r="BQ188" s="28"/>
      <c r="BR188" s="117"/>
      <c r="BS188" s="151"/>
    </row>
    <row r="189" ht="12.75" customHeight="1">
      <c r="A189" s="71"/>
      <c r="B189" s="163"/>
      <c r="C189" s="100"/>
      <c r="D189" s="164"/>
      <c r="E189" s="99"/>
      <c r="F189" s="100"/>
      <c r="G189" s="164"/>
      <c r="H189" s="100"/>
      <c r="I189" s="165"/>
      <c r="J189" s="100"/>
      <c r="K189" s="166"/>
      <c r="L189" s="100"/>
      <c r="M189" s="167"/>
      <c r="N189" s="100"/>
      <c r="O189" s="168"/>
      <c r="P189" s="99"/>
      <c r="Q189" s="100"/>
      <c r="R189" s="169"/>
      <c r="S189" s="100"/>
      <c r="T189" s="170"/>
      <c r="U189" s="99"/>
      <c r="V189" s="100"/>
      <c r="W189" s="170"/>
      <c r="X189" s="99"/>
      <c r="Y189" s="100"/>
      <c r="Z189" s="171"/>
      <c r="AA189" s="100"/>
      <c r="AB189" s="170"/>
      <c r="AC189" s="99"/>
      <c r="AD189" s="100"/>
      <c r="AE189" s="170"/>
      <c r="AF189" s="99"/>
      <c r="AG189" s="100"/>
      <c r="AH189" s="167"/>
      <c r="AI189" s="100"/>
      <c r="AJ189" s="167"/>
      <c r="AK189" s="100"/>
      <c r="AL189" s="167"/>
      <c r="AM189" s="100"/>
      <c r="AN189" s="170"/>
      <c r="AO189" s="99"/>
      <c r="AP189" s="100"/>
      <c r="AQ189" s="167"/>
      <c r="AR189" s="100"/>
      <c r="AS189" s="167"/>
      <c r="AT189" s="100"/>
      <c r="AU189" s="167"/>
      <c r="AV189" s="100"/>
      <c r="AW189" s="170"/>
      <c r="AX189" s="99"/>
      <c r="AY189" s="100"/>
      <c r="AZ189" s="167"/>
      <c r="BA189" s="100"/>
      <c r="BB189" s="167"/>
      <c r="BC189" s="100"/>
      <c r="BD189" s="167"/>
      <c r="BE189" s="100"/>
      <c r="BF189" s="167"/>
      <c r="BG189" s="100"/>
      <c r="BH189" s="167"/>
      <c r="BI189" s="100"/>
      <c r="BJ189" s="170"/>
      <c r="BK189" s="99"/>
      <c r="BL189" s="100"/>
      <c r="BM189" s="167"/>
      <c r="BN189" s="100"/>
      <c r="BO189" s="150"/>
      <c r="BP189" s="142"/>
      <c r="BQ189" s="142"/>
      <c r="BR189" s="140"/>
      <c r="BS189" s="151"/>
    </row>
    <row r="190" ht="12.75" customHeight="1">
      <c r="A190" s="71"/>
      <c r="B190" s="172"/>
      <c r="C190" s="173"/>
      <c r="D190" s="174"/>
      <c r="E190" s="175"/>
      <c r="F190" s="173"/>
      <c r="G190" s="174"/>
      <c r="H190" s="173"/>
      <c r="I190" s="176"/>
      <c r="J190" s="173"/>
      <c r="K190" s="177"/>
      <c r="L190" s="173"/>
      <c r="M190" s="178"/>
      <c r="N190" s="173"/>
      <c r="O190" s="179"/>
      <c r="P190" s="175"/>
      <c r="Q190" s="173"/>
      <c r="R190" s="180"/>
      <c r="S190" s="173"/>
      <c r="T190" s="181"/>
      <c r="U190" s="175"/>
      <c r="V190" s="173"/>
      <c r="W190" s="181"/>
      <c r="X190" s="175"/>
      <c r="Y190" s="173"/>
      <c r="Z190" s="182"/>
      <c r="AA190" s="173"/>
      <c r="AB190" s="181"/>
      <c r="AC190" s="175"/>
      <c r="AD190" s="173"/>
      <c r="AE190" s="181"/>
      <c r="AF190" s="175"/>
      <c r="AG190" s="173"/>
      <c r="AH190" s="178"/>
      <c r="AI190" s="173"/>
      <c r="AJ190" s="178"/>
      <c r="AK190" s="173"/>
      <c r="AL190" s="178"/>
      <c r="AM190" s="173"/>
      <c r="AN190" s="181"/>
      <c r="AO190" s="175"/>
      <c r="AP190" s="173"/>
      <c r="AQ190" s="178"/>
      <c r="AR190" s="173"/>
      <c r="AS190" s="178"/>
      <c r="AT190" s="173"/>
      <c r="AU190" s="178"/>
      <c r="AV190" s="173"/>
      <c r="AW190" s="181"/>
      <c r="AX190" s="175"/>
      <c r="AY190" s="173"/>
      <c r="AZ190" s="178"/>
      <c r="BA190" s="173"/>
      <c r="BB190" s="178"/>
      <c r="BC190" s="173"/>
      <c r="BD190" s="178"/>
      <c r="BE190" s="173"/>
      <c r="BF190" s="178"/>
      <c r="BG190" s="173"/>
      <c r="BH190" s="178"/>
      <c r="BI190" s="173"/>
      <c r="BJ190" s="181"/>
      <c r="BK190" s="175"/>
      <c r="BL190" s="173"/>
      <c r="BM190" s="178"/>
      <c r="BN190" s="173"/>
      <c r="BO190" s="183"/>
      <c r="BP190" s="131"/>
      <c r="BQ190" s="131"/>
      <c r="BR190" s="132"/>
      <c r="BS190" s="151"/>
    </row>
    <row r="191" ht="12.75" customHeight="1">
      <c r="A191" s="71"/>
      <c r="B191" s="184" t="s">
        <v>214</v>
      </c>
      <c r="C191" s="185"/>
      <c r="D191" s="185"/>
      <c r="E191" s="185"/>
      <c r="F191" s="185"/>
      <c r="G191" s="185"/>
      <c r="H191" s="185"/>
      <c r="I191" s="186" t="str">
        <f>if(sum(I167:J190)=0,"",sum(I167:J190))</f>
        <v/>
      </c>
      <c r="J191" s="187"/>
      <c r="K191" s="186" t="str">
        <f>if(sum(K167:L190)=0,"",sum(K167:L190))</f>
        <v/>
      </c>
      <c r="L191" s="187"/>
      <c r="M191" s="188" t="str">
        <f>if(sum(M167:N190)=0,"",sum(M167:N190))</f>
        <v/>
      </c>
      <c r="N191" s="187"/>
      <c r="O191" s="189" t="str">
        <f>if(sum(O167:P190)=0,"",sum(O167:P190))</f>
        <v/>
      </c>
      <c r="P191" s="185"/>
      <c r="Q191" s="187"/>
      <c r="R191" s="186" t="str">
        <f>if(sum(R167:S190)=0,"",sum(R167:S190))</f>
        <v/>
      </c>
      <c r="S191" s="187"/>
      <c r="T191" s="186" t="str">
        <f>if(sum(T167:V190)=0,"",sum(T167:V190))</f>
        <v/>
      </c>
      <c r="U191" s="185"/>
      <c r="V191" s="187"/>
      <c r="W191" s="186" t="str">
        <f>if(sum(W167:Y190)=0,"",sum(W167:Y190))</f>
        <v/>
      </c>
      <c r="X191" s="185"/>
      <c r="Y191" s="187"/>
      <c r="Z191" s="186" t="str">
        <f>if(sum(Z167:AA190)=0,"",sum(Z167:AA190))</f>
        <v/>
      </c>
      <c r="AA191" s="187"/>
      <c r="AB191" s="186" t="str">
        <f>if(sum(AB167:AD190)=0,"",sum(AB167:AD190))</f>
        <v/>
      </c>
      <c r="AC191" s="185"/>
      <c r="AD191" s="187"/>
      <c r="AE191" s="186" t="str">
        <f>if(sum(AE167:AG190)=0,"",sum(AE167:AG190))</f>
        <v/>
      </c>
      <c r="AF191" s="185"/>
      <c r="AG191" s="187"/>
      <c r="AH191" s="186" t="str">
        <f>if(sum(AH167:AI190)=0,"",sum(AH167:AI190))</f>
        <v/>
      </c>
      <c r="AI191" s="187"/>
      <c r="AJ191" s="186" t="str">
        <f>if(sum(AJ167:AK190)=0,"",sum(AJ167:AK190))</f>
        <v/>
      </c>
      <c r="AK191" s="187"/>
      <c r="AL191" s="186" t="str">
        <f>if(sum(AL167:AM190)=0,"",sum(AL167:AM190))</f>
        <v/>
      </c>
      <c r="AM191" s="187"/>
      <c r="AN191" s="186" t="str">
        <f>if(sum(AN167:AP190)=0,"",sum(AN167:AP190))</f>
        <v/>
      </c>
      <c r="AO191" s="185"/>
      <c r="AP191" s="187"/>
      <c r="AQ191" s="186" t="str">
        <f>if(sum(AQ167:AR190)=0,"",sum(AQ167:AR190))</f>
        <v/>
      </c>
      <c r="AR191" s="187"/>
      <c r="AS191" s="186" t="str">
        <f>if(sum(AS167:AT190)=0,"",sum(AS167:AT190))</f>
        <v/>
      </c>
      <c r="AT191" s="187"/>
      <c r="AU191" s="186" t="str">
        <f>if(sum(AU167:AV190)=0,"",sum(AU167:AV190))</f>
        <v/>
      </c>
      <c r="AV191" s="187"/>
      <c r="AW191" s="186" t="str">
        <f>if(sum(AW167:AX190)=0,"",sum(AW167:AX190))</f>
        <v/>
      </c>
      <c r="AX191" s="185"/>
      <c r="AY191" s="187"/>
      <c r="AZ191" s="189" t="str">
        <f>if(sum(AZ167:BA190)=0,"",sum(AZ167:BA190))</f>
        <v/>
      </c>
      <c r="BA191" s="187"/>
      <c r="BB191" s="186" t="str">
        <f>if(sum(BB167:BC190)=0,"",sum(BB167:BC190))</f>
        <v/>
      </c>
      <c r="BC191" s="187"/>
      <c r="BD191" s="186" t="str">
        <f>if(sum(BD167:BE190)=0,"",sum(BD167:BE190))</f>
        <v/>
      </c>
      <c r="BE191" s="187"/>
      <c r="BF191" s="186" t="str">
        <f>if(sum(BF167:BG190)=0,"",sum(BF167:BG190))</f>
        <v/>
      </c>
      <c r="BG191" s="187"/>
      <c r="BH191" s="186" t="str">
        <f>if(sum(BH167:BI190)=0,"",sum(BH167:BI190))</f>
        <v/>
      </c>
      <c r="BI191" s="187"/>
      <c r="BJ191" s="186" t="str">
        <f>if(sum(BJ167:BL190)=0,"",sum(BJ167:BL190))</f>
        <v/>
      </c>
      <c r="BK191" s="185"/>
      <c r="BL191" s="187"/>
      <c r="BM191" s="186" t="str">
        <f>if(sum(BM167:BN190)=0,"",sum(BM167:BN190))</f>
        <v/>
      </c>
      <c r="BN191" s="187"/>
      <c r="BO191" s="190"/>
      <c r="BP191" s="28"/>
      <c r="BQ191" s="28"/>
      <c r="BR191" s="117"/>
      <c r="BS191" s="151"/>
    </row>
    <row r="192" ht="12.75" customHeight="1">
      <c r="A192" s="71"/>
      <c r="B192" s="84"/>
      <c r="C192" s="78"/>
      <c r="D192" s="78"/>
      <c r="E192" s="78"/>
      <c r="F192" s="78"/>
      <c r="G192" s="78"/>
      <c r="H192" s="78"/>
      <c r="I192" s="83"/>
      <c r="J192" s="82"/>
      <c r="K192" s="83"/>
      <c r="L192" s="82"/>
      <c r="M192" s="83"/>
      <c r="N192" s="82"/>
      <c r="O192" s="82"/>
      <c r="P192" s="83"/>
      <c r="Q192" s="82"/>
      <c r="R192" s="82"/>
      <c r="S192" s="83"/>
      <c r="T192" s="82"/>
      <c r="U192" s="83"/>
      <c r="V192" s="82"/>
      <c r="W192" s="82"/>
      <c r="X192" s="82"/>
      <c r="Y192" s="83"/>
      <c r="Z192" s="82"/>
      <c r="AA192" s="82"/>
      <c r="AB192" s="83"/>
      <c r="AC192" s="82"/>
      <c r="AD192" s="83"/>
      <c r="AE192" s="82"/>
      <c r="AF192" s="82"/>
      <c r="AG192" s="83"/>
      <c r="AH192" s="82"/>
      <c r="AI192" s="82"/>
      <c r="AJ192" s="83"/>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1"/>
      <c r="BL192" s="71"/>
      <c r="BM192" s="71"/>
      <c r="BN192" s="71"/>
      <c r="BO192" s="71"/>
      <c r="BP192" s="71"/>
      <c r="BQ192" s="71"/>
      <c r="BR192" s="71"/>
      <c r="BS192" s="71"/>
    </row>
    <row r="193" ht="12.75" customHeight="1">
      <c r="A193" s="70"/>
      <c r="B193" s="84"/>
      <c r="C193" s="78"/>
      <c r="D193" s="78"/>
      <c r="E193" s="78"/>
      <c r="F193" s="78"/>
      <c r="G193" s="78"/>
      <c r="H193" s="78"/>
      <c r="I193" s="83"/>
      <c r="J193" s="82"/>
      <c r="K193" s="83"/>
      <c r="L193" s="82"/>
      <c r="M193" s="83"/>
      <c r="N193" s="82"/>
      <c r="O193" s="82"/>
      <c r="P193" s="83"/>
      <c r="Q193" s="82"/>
      <c r="R193" s="82"/>
      <c r="S193" s="83"/>
      <c r="T193" s="82"/>
      <c r="U193" s="83"/>
      <c r="V193" s="82"/>
      <c r="W193" s="82"/>
      <c r="X193" s="82"/>
      <c r="Y193" s="83"/>
      <c r="Z193" s="82"/>
      <c r="AA193" s="82"/>
      <c r="AB193" s="83"/>
      <c r="AC193" s="82"/>
      <c r="AD193" s="83"/>
      <c r="AE193" s="82"/>
      <c r="AF193" s="82"/>
      <c r="AG193" s="83"/>
      <c r="AH193" s="82"/>
      <c r="AI193" s="82"/>
      <c r="AJ193" s="83"/>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1"/>
      <c r="BL193" s="71"/>
      <c r="BM193" s="71"/>
      <c r="BN193" s="71"/>
      <c r="BO193" s="71"/>
      <c r="BP193" s="71"/>
      <c r="BQ193" s="71"/>
      <c r="BR193" s="71"/>
      <c r="BS193" s="71"/>
    </row>
    <row r="194" ht="12.75" customHeight="1">
      <c r="A194" s="70"/>
      <c r="B194" s="84"/>
      <c r="C194" s="78"/>
      <c r="D194" s="78"/>
      <c r="E194" s="78"/>
      <c r="F194" s="78"/>
      <c r="G194" s="78"/>
      <c r="H194" s="78"/>
      <c r="I194" s="83"/>
      <c r="J194" s="82"/>
      <c r="K194" s="83"/>
      <c r="L194" s="82"/>
      <c r="M194" s="83"/>
      <c r="N194" s="82"/>
      <c r="O194" s="82"/>
      <c r="P194" s="83"/>
      <c r="Q194" s="82"/>
      <c r="R194" s="82"/>
      <c r="S194" s="83"/>
      <c r="T194" s="82"/>
      <c r="U194" s="83"/>
      <c r="V194" s="82"/>
      <c r="W194" s="82"/>
      <c r="X194" s="82"/>
      <c r="Y194" s="83"/>
      <c r="Z194" s="82"/>
      <c r="AA194" s="82"/>
      <c r="AB194" s="83"/>
      <c r="AC194" s="82"/>
      <c r="AD194" s="83"/>
      <c r="AE194" s="82"/>
      <c r="AF194" s="82"/>
      <c r="AG194" s="83"/>
      <c r="AH194" s="82"/>
      <c r="AI194" s="82"/>
      <c r="AJ194" s="83"/>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1"/>
      <c r="BL194" s="71"/>
      <c r="BM194" s="71"/>
      <c r="BN194" s="71"/>
      <c r="BO194" s="71"/>
      <c r="BP194" s="71"/>
      <c r="BQ194" s="71"/>
      <c r="BR194" s="71"/>
      <c r="BS194" s="71"/>
    </row>
    <row r="195" ht="12.75" customHeight="1">
      <c r="A195" s="70"/>
      <c r="B195" s="84"/>
      <c r="C195" s="78"/>
      <c r="D195" s="78"/>
      <c r="E195" s="78"/>
      <c r="F195" s="78"/>
      <c r="G195" s="78"/>
      <c r="H195" s="78"/>
      <c r="I195" s="83"/>
      <c r="J195" s="82"/>
      <c r="K195" s="83"/>
      <c r="L195" s="82"/>
      <c r="M195" s="83"/>
      <c r="N195" s="82"/>
      <c r="O195" s="82"/>
      <c r="P195" s="83"/>
      <c r="Q195" s="82"/>
      <c r="R195" s="82"/>
      <c r="S195" s="83"/>
      <c r="T195" s="82"/>
      <c r="U195" s="83"/>
      <c r="V195" s="82"/>
      <c r="W195" s="82"/>
      <c r="X195" s="82"/>
      <c r="Y195" s="83"/>
      <c r="Z195" s="82"/>
      <c r="AA195" s="82"/>
      <c r="AB195" s="83"/>
      <c r="AC195" s="82"/>
      <c r="AD195" s="83"/>
      <c r="AE195" s="82"/>
      <c r="AF195" s="82"/>
      <c r="AG195" s="83"/>
      <c r="AH195" s="82"/>
      <c r="AI195" s="82"/>
      <c r="AJ195" s="83"/>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1"/>
      <c r="BL195" s="71"/>
      <c r="BM195" s="71"/>
      <c r="BN195" s="71"/>
      <c r="BO195" s="71"/>
      <c r="BP195" s="71"/>
      <c r="BQ195" s="71"/>
      <c r="BR195" s="71"/>
      <c r="BS195" s="71"/>
    </row>
    <row r="196" ht="12.75" customHeight="1">
      <c r="A196" s="70"/>
      <c r="B196" s="73" t="s">
        <v>215</v>
      </c>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3" t="s">
        <v>215</v>
      </c>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c r="BG196" s="74"/>
      <c r="BH196" s="74"/>
      <c r="BI196" s="74"/>
      <c r="BJ196" s="74"/>
      <c r="BK196" s="74"/>
      <c r="BL196" s="74"/>
      <c r="BM196" s="74"/>
      <c r="BN196" s="74"/>
      <c r="BO196" s="74"/>
      <c r="BP196" s="74"/>
      <c r="BQ196" s="74"/>
      <c r="BR196" s="74"/>
      <c r="BS196" s="71"/>
    </row>
    <row r="197" ht="12.75" customHeight="1">
      <c r="A197" s="70"/>
      <c r="B197" s="78"/>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1"/>
      <c r="BL197" s="71"/>
      <c r="BM197" s="71"/>
      <c r="BN197" s="71"/>
      <c r="BO197" s="71"/>
      <c r="BP197" s="71"/>
      <c r="BQ197" s="71"/>
      <c r="BR197" s="71"/>
      <c r="BS197" s="71"/>
    </row>
    <row r="198" ht="12.75" customHeight="1">
      <c r="A198" s="70"/>
      <c r="B198" s="191"/>
      <c r="C198" s="78"/>
      <c r="D198" s="78"/>
      <c r="E198" s="78"/>
      <c r="F198" s="78"/>
      <c r="G198" s="78"/>
      <c r="H198" s="78"/>
      <c r="I198" s="78"/>
      <c r="J198" s="78"/>
      <c r="K198" s="78"/>
      <c r="L198" s="78"/>
      <c r="M198" s="78"/>
      <c r="N198" s="78"/>
      <c r="O198" s="78"/>
      <c r="P198" s="78"/>
      <c r="Q198" s="78"/>
      <c r="R198" s="192"/>
      <c r="S198" s="192"/>
      <c r="T198" s="192"/>
      <c r="U198" s="192"/>
      <c r="V198" s="192"/>
      <c r="W198" s="192"/>
      <c r="X198" s="192"/>
      <c r="Y198" s="192"/>
      <c r="Z198" s="192"/>
      <c r="AA198" s="192"/>
      <c r="AB198" s="192"/>
      <c r="AC198" s="192"/>
      <c r="AD198" s="192"/>
      <c r="AE198" s="192"/>
      <c r="AF198" s="192"/>
      <c r="AG198" s="192"/>
      <c r="AH198" s="192"/>
      <c r="AI198" s="192"/>
      <c r="AJ198" s="192"/>
      <c r="AK198" s="192"/>
      <c r="AL198" s="192"/>
      <c r="AM198" s="192"/>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2"/>
      <c r="BQ198" s="192"/>
      <c r="BR198" s="192"/>
      <c r="BS198" s="71"/>
    </row>
    <row r="199" ht="12.75" customHeight="1">
      <c r="A199" s="70"/>
      <c r="B199" s="191"/>
      <c r="C199" s="78"/>
      <c r="D199" s="78"/>
      <c r="E199" s="78"/>
      <c r="F199" s="78"/>
      <c r="G199" s="78"/>
      <c r="H199" s="78"/>
      <c r="I199" s="78"/>
      <c r="J199" s="78"/>
      <c r="K199" s="78"/>
      <c r="L199" s="78"/>
      <c r="M199" s="78"/>
      <c r="N199" s="78"/>
      <c r="O199" s="78"/>
      <c r="P199" s="78"/>
      <c r="Q199" s="78"/>
      <c r="R199" s="87" t="s">
        <v>141</v>
      </c>
      <c r="S199" s="88"/>
      <c r="T199" s="88"/>
      <c r="U199" s="88"/>
      <c r="V199" s="88"/>
      <c r="W199" s="88"/>
      <c r="X199" s="88"/>
      <c r="Y199" s="88"/>
      <c r="Z199" s="88"/>
      <c r="AA199" s="88"/>
      <c r="AB199" s="88"/>
      <c r="AC199" s="88"/>
      <c r="AD199" s="89"/>
      <c r="AE199" s="89"/>
      <c r="AF199" s="89"/>
      <c r="AG199" s="89"/>
      <c r="AH199" s="89"/>
      <c r="AI199" s="89"/>
      <c r="AJ199" s="87" t="s">
        <v>142</v>
      </c>
      <c r="AK199" s="88"/>
      <c r="AL199" s="88"/>
      <c r="AM199" s="90"/>
      <c r="AN199" s="90"/>
      <c r="AO199" s="90"/>
      <c r="AP199" s="91"/>
      <c r="AQ199" s="91"/>
      <c r="AR199" s="91"/>
      <c r="AS199" s="91"/>
      <c r="AT199" s="91"/>
      <c r="AU199" s="91"/>
      <c r="AV199" s="91"/>
      <c r="AW199" s="91"/>
      <c r="AX199" s="91"/>
      <c r="AY199" s="91"/>
      <c r="AZ199" s="91"/>
      <c r="BA199" s="91"/>
      <c r="BB199" s="91"/>
      <c r="BC199" s="91"/>
      <c r="BD199" s="91"/>
      <c r="BE199" s="91"/>
      <c r="BF199" s="91"/>
      <c r="BG199" s="91"/>
      <c r="BH199" s="91"/>
      <c r="BI199" s="90"/>
      <c r="BJ199" s="90"/>
      <c r="BK199" s="90"/>
      <c r="BL199" s="91"/>
      <c r="BM199" s="91"/>
      <c r="BN199" s="91"/>
      <c r="BO199" s="91"/>
      <c r="BP199" s="91"/>
      <c r="BQ199" s="91"/>
      <c r="BR199" s="92"/>
      <c r="BS199" s="71"/>
    </row>
    <row r="200" ht="12.75" customHeight="1">
      <c r="A200" s="193"/>
      <c r="B200" s="194" t="s">
        <v>216</v>
      </c>
      <c r="C200" s="99"/>
      <c r="D200" s="99"/>
      <c r="E200" s="99"/>
      <c r="F200" s="99"/>
      <c r="G200" s="99"/>
      <c r="H200" s="99"/>
      <c r="I200" s="94"/>
      <c r="J200" s="96"/>
      <c r="K200" s="95"/>
      <c r="L200" s="96"/>
      <c r="M200" s="95"/>
      <c r="N200" s="96"/>
      <c r="O200" s="97" t="s">
        <v>143</v>
      </c>
      <c r="P200" s="95"/>
      <c r="Q200" s="95"/>
      <c r="R200" s="98"/>
      <c r="S200" s="96"/>
      <c r="T200" s="94"/>
      <c r="U200" s="95"/>
      <c r="V200" s="97"/>
      <c r="W200" s="94" t="s">
        <v>144</v>
      </c>
      <c r="X200" s="99"/>
      <c r="Y200" s="100"/>
      <c r="Z200" s="95"/>
      <c r="AA200" s="96"/>
      <c r="AB200" s="94"/>
      <c r="AC200" s="95"/>
      <c r="AD200" s="97"/>
      <c r="AE200" s="94"/>
      <c r="AF200" s="95"/>
      <c r="AG200" s="96"/>
      <c r="AH200" s="98"/>
      <c r="AI200" s="96"/>
      <c r="AJ200" s="98"/>
      <c r="AK200" s="96"/>
      <c r="AL200" s="94"/>
      <c r="AM200" s="96"/>
      <c r="AN200" s="101"/>
      <c r="AO200" s="95"/>
      <c r="AP200" s="96"/>
      <c r="AQ200" s="95"/>
      <c r="AR200" s="96"/>
      <c r="AS200" s="95"/>
      <c r="AT200" s="96"/>
      <c r="AU200" s="97"/>
      <c r="AV200" s="95"/>
      <c r="AW200" s="94"/>
      <c r="AX200" s="95"/>
      <c r="AY200" s="96"/>
      <c r="AZ200" s="95"/>
      <c r="BA200" s="96"/>
      <c r="BB200" s="95"/>
      <c r="BC200" s="96"/>
      <c r="BD200" s="95"/>
      <c r="BE200" s="96"/>
      <c r="BF200" s="95"/>
      <c r="BG200" s="96"/>
      <c r="BH200" s="95"/>
      <c r="BI200" s="95"/>
      <c r="BJ200" s="98"/>
      <c r="BK200" s="95"/>
      <c r="BL200" s="96"/>
      <c r="BM200" s="95"/>
      <c r="BN200" s="95"/>
      <c r="BO200" s="94" t="s">
        <v>145</v>
      </c>
      <c r="BP200" s="99"/>
      <c r="BQ200" s="99"/>
      <c r="BR200" s="100"/>
      <c r="BS200" s="108"/>
    </row>
    <row r="201" ht="12.75" customHeight="1">
      <c r="A201" s="193"/>
      <c r="B201" s="109"/>
      <c r="I201" s="102"/>
      <c r="J201" s="104"/>
      <c r="K201" s="103"/>
      <c r="L201" s="104"/>
      <c r="M201" s="105" t="s">
        <v>146</v>
      </c>
      <c r="N201" s="106"/>
      <c r="O201" s="105" t="s">
        <v>147</v>
      </c>
      <c r="P201" s="103"/>
      <c r="Q201" s="103"/>
      <c r="R201" s="107"/>
      <c r="S201" s="108"/>
      <c r="T201" s="102"/>
      <c r="U201" s="103"/>
      <c r="V201" s="105"/>
      <c r="W201" s="109"/>
      <c r="Y201" s="106"/>
      <c r="Z201" s="103"/>
      <c r="AA201" s="104"/>
      <c r="AB201" s="102"/>
      <c r="AC201" s="103"/>
      <c r="AD201" s="105"/>
      <c r="AE201" s="102"/>
      <c r="AF201" s="103"/>
      <c r="AG201" s="110"/>
      <c r="AH201" s="102"/>
      <c r="AI201" s="104"/>
      <c r="AJ201" s="102"/>
      <c r="AK201" s="104"/>
      <c r="AL201" s="102"/>
      <c r="AM201" s="104"/>
      <c r="AN201" s="102" t="s">
        <v>148</v>
      </c>
      <c r="AO201" s="103"/>
      <c r="AP201" s="110"/>
      <c r="AQ201" s="105"/>
      <c r="AR201" s="104"/>
      <c r="AS201" s="102"/>
      <c r="AT201" s="104"/>
      <c r="AU201" s="102"/>
      <c r="AV201" s="104"/>
      <c r="AW201" s="108"/>
      <c r="AX201" s="103"/>
      <c r="AY201" s="104"/>
      <c r="AZ201" s="105"/>
      <c r="BA201" s="103"/>
      <c r="BB201" s="102"/>
      <c r="BC201" s="104"/>
      <c r="BD201" s="102"/>
      <c r="BE201" s="104"/>
      <c r="BF201" s="102"/>
      <c r="BG201" s="104"/>
      <c r="BH201" s="102"/>
      <c r="BI201" s="103"/>
      <c r="BJ201" s="102" t="s">
        <v>149</v>
      </c>
      <c r="BK201" s="103"/>
      <c r="BL201" s="110"/>
      <c r="BM201" s="105"/>
      <c r="BN201" s="103"/>
      <c r="BO201" s="109"/>
      <c r="BR201" s="106"/>
      <c r="BS201" s="195"/>
    </row>
    <row r="202" ht="12.75" customHeight="1">
      <c r="A202" s="193"/>
      <c r="B202" s="109"/>
      <c r="I202" s="102" t="s">
        <v>51</v>
      </c>
      <c r="J202" s="104"/>
      <c r="K202" s="103"/>
      <c r="L202" s="104"/>
      <c r="N202" s="106"/>
      <c r="O202" s="105" t="s">
        <v>150</v>
      </c>
      <c r="P202" s="103"/>
      <c r="Q202" s="103"/>
      <c r="R202" s="111" t="s">
        <v>151</v>
      </c>
      <c r="S202" s="104"/>
      <c r="T202" s="102"/>
      <c r="U202" s="103"/>
      <c r="V202" s="105"/>
      <c r="W202" s="109"/>
      <c r="Y202" s="106"/>
      <c r="Z202" s="103" t="s">
        <v>152</v>
      </c>
      <c r="AA202" s="104"/>
      <c r="AB202" s="102" t="s">
        <v>153</v>
      </c>
      <c r="AC202" s="103"/>
      <c r="AD202" s="105"/>
      <c r="AE202" s="102" t="s">
        <v>154</v>
      </c>
      <c r="AF202" s="103"/>
      <c r="AG202" s="110"/>
      <c r="AH202" s="102" t="s">
        <v>155</v>
      </c>
      <c r="AI202" s="104"/>
      <c r="AJ202" s="102" t="s">
        <v>156</v>
      </c>
      <c r="AK202" s="104"/>
      <c r="AL202" s="102" t="s">
        <v>157</v>
      </c>
      <c r="AM202" s="104"/>
      <c r="AN202" s="102" t="s">
        <v>158</v>
      </c>
      <c r="AO202" s="103"/>
      <c r="AP202" s="110"/>
      <c r="AQ202" s="105"/>
      <c r="AR202" s="104"/>
      <c r="AS202" s="102" t="s">
        <v>159</v>
      </c>
      <c r="AT202" s="104"/>
      <c r="AU202" s="102" t="s">
        <v>160</v>
      </c>
      <c r="AV202" s="104"/>
      <c r="AW202" s="102" t="s">
        <v>161</v>
      </c>
      <c r="AX202" s="103"/>
      <c r="AY202" s="104"/>
      <c r="AZ202" s="105" t="s">
        <v>162</v>
      </c>
      <c r="BA202" s="103"/>
      <c r="BB202" s="102"/>
      <c r="BC202" s="104"/>
      <c r="BD202" s="102"/>
      <c r="BE202" s="104"/>
      <c r="BF202" s="102"/>
      <c r="BG202" s="104"/>
      <c r="BH202" s="102"/>
      <c r="BI202" s="103"/>
      <c r="BJ202" s="102" t="s">
        <v>163</v>
      </c>
      <c r="BK202" s="103"/>
      <c r="BL202" s="110"/>
      <c r="BM202" s="105"/>
      <c r="BN202" s="103"/>
      <c r="BO202" s="109"/>
      <c r="BR202" s="106"/>
      <c r="BS202" s="195"/>
    </row>
    <row r="203" ht="12.75" customHeight="1">
      <c r="A203" s="193"/>
      <c r="B203" s="109"/>
      <c r="I203" s="102" t="s">
        <v>164</v>
      </c>
      <c r="J203" s="104"/>
      <c r="K203" s="105" t="s">
        <v>165</v>
      </c>
      <c r="L203" s="104"/>
      <c r="N203" s="106"/>
      <c r="O203" s="105" t="s">
        <v>166</v>
      </c>
      <c r="P203" s="103"/>
      <c r="Q203" s="103"/>
      <c r="R203" s="102" t="s">
        <v>167</v>
      </c>
      <c r="S203" s="106"/>
      <c r="T203" s="102" t="s">
        <v>168</v>
      </c>
      <c r="U203" s="103"/>
      <c r="V203" s="105"/>
      <c r="W203" s="109"/>
      <c r="Y203" s="106"/>
      <c r="Z203" s="105" t="s">
        <v>169</v>
      </c>
      <c r="AA203" s="104"/>
      <c r="AB203" s="102" t="s">
        <v>170</v>
      </c>
      <c r="AC203" s="103"/>
      <c r="AD203" s="112"/>
      <c r="AE203" s="113" t="s">
        <v>171</v>
      </c>
      <c r="AF203" s="103"/>
      <c r="AG203" s="110"/>
      <c r="AH203" s="102" t="s">
        <v>172</v>
      </c>
      <c r="AI203" s="104"/>
      <c r="AJ203" s="102" t="s">
        <v>173</v>
      </c>
      <c r="AK203" s="104"/>
      <c r="AL203" s="102" t="s">
        <v>174</v>
      </c>
      <c r="AM203" s="104"/>
      <c r="AN203" s="102" t="s">
        <v>175</v>
      </c>
      <c r="AO203" s="103"/>
      <c r="AP203" s="110"/>
      <c r="AQ203" s="105" t="s">
        <v>176</v>
      </c>
      <c r="AR203" s="104"/>
      <c r="AS203" s="102" t="s">
        <v>177</v>
      </c>
      <c r="AT203" s="104"/>
      <c r="AU203" s="102" t="s">
        <v>177</v>
      </c>
      <c r="AV203" s="104"/>
      <c r="AW203" s="102" t="s">
        <v>178</v>
      </c>
      <c r="AX203" s="103"/>
      <c r="AY203" s="104"/>
      <c r="AZ203" s="105" t="s">
        <v>179</v>
      </c>
      <c r="BA203" s="103"/>
      <c r="BB203" s="102" t="s">
        <v>180</v>
      </c>
      <c r="BC203" s="104"/>
      <c r="BD203" s="102" t="s">
        <v>181</v>
      </c>
      <c r="BE203" s="104"/>
      <c r="BF203" s="102" t="s">
        <v>182</v>
      </c>
      <c r="BG203" s="104"/>
      <c r="BH203" s="102" t="s">
        <v>183</v>
      </c>
      <c r="BI203" s="103"/>
      <c r="BJ203" s="102" t="s">
        <v>184</v>
      </c>
      <c r="BK203" s="103"/>
      <c r="BL203" s="110"/>
      <c r="BM203" s="105" t="s">
        <v>50</v>
      </c>
      <c r="BN203" s="103"/>
      <c r="BO203" s="109"/>
      <c r="BR203" s="106"/>
      <c r="BS203" s="195"/>
    </row>
    <row r="204" ht="12.75" customHeight="1">
      <c r="A204" s="193"/>
      <c r="B204" s="109"/>
      <c r="I204" s="114" t="s">
        <v>187</v>
      </c>
      <c r="J204" s="115"/>
      <c r="K204" s="116" t="s">
        <v>188</v>
      </c>
      <c r="L204" s="115"/>
      <c r="M204" s="28"/>
      <c r="N204" s="117"/>
      <c r="O204" s="116" t="s">
        <v>189</v>
      </c>
      <c r="P204" s="118"/>
      <c r="Q204" s="118"/>
      <c r="R204" s="119" t="s">
        <v>190</v>
      </c>
      <c r="S204" s="115"/>
      <c r="T204" s="114" t="s">
        <v>191</v>
      </c>
      <c r="U204" s="118"/>
      <c r="V204" s="116"/>
      <c r="W204" s="114" t="s">
        <v>192</v>
      </c>
      <c r="X204" s="118"/>
      <c r="Y204" s="120"/>
      <c r="Z204" s="116" t="s">
        <v>193</v>
      </c>
      <c r="AA204" s="115"/>
      <c r="AB204" s="114" t="s">
        <v>194</v>
      </c>
      <c r="AC204" s="118"/>
      <c r="AD204" s="116"/>
      <c r="AE204" s="114" t="s">
        <v>195</v>
      </c>
      <c r="AF204" s="118"/>
      <c r="AG204" s="120"/>
      <c r="AH204" s="114" t="s">
        <v>196</v>
      </c>
      <c r="AI204" s="115"/>
      <c r="AJ204" s="114" t="s">
        <v>197</v>
      </c>
      <c r="AK204" s="115"/>
      <c r="AL204" s="114" t="s">
        <v>198</v>
      </c>
      <c r="AM204" s="115"/>
      <c r="AN204" s="114" t="s">
        <v>199</v>
      </c>
      <c r="AO204" s="118"/>
      <c r="AP204" s="120"/>
      <c r="AQ204" s="116" t="s">
        <v>200</v>
      </c>
      <c r="AR204" s="115"/>
      <c r="AS204" s="114" t="s">
        <v>201</v>
      </c>
      <c r="AT204" s="115"/>
      <c r="AU204" s="114" t="s">
        <v>202</v>
      </c>
      <c r="AV204" s="115"/>
      <c r="AW204" s="114" t="s">
        <v>203</v>
      </c>
      <c r="AX204" s="118"/>
      <c r="AY204" s="115"/>
      <c r="AZ204" s="116" t="s">
        <v>204</v>
      </c>
      <c r="BA204" s="118"/>
      <c r="BB204" s="114" t="s">
        <v>205</v>
      </c>
      <c r="BC204" s="115"/>
      <c r="BD204" s="114" t="s">
        <v>206</v>
      </c>
      <c r="BE204" s="115"/>
      <c r="BF204" s="114" t="s">
        <v>207</v>
      </c>
      <c r="BG204" s="115"/>
      <c r="BH204" s="114" t="s">
        <v>208</v>
      </c>
      <c r="BI204" s="118"/>
      <c r="BJ204" s="114" t="s">
        <v>209</v>
      </c>
      <c r="BK204" s="118"/>
      <c r="BL204" s="110"/>
      <c r="BM204" s="116" t="s">
        <v>210</v>
      </c>
      <c r="BN204" s="118"/>
      <c r="BO204" s="121"/>
      <c r="BP204" s="28"/>
      <c r="BQ204" s="28"/>
      <c r="BR204" s="117"/>
      <c r="BS204" s="195"/>
    </row>
    <row r="205" ht="12.75" customHeight="1">
      <c r="A205" s="70"/>
      <c r="B205" s="196"/>
      <c r="C205" s="131"/>
      <c r="D205" s="131"/>
      <c r="E205" s="131"/>
      <c r="F205" s="131"/>
      <c r="G205" s="131"/>
      <c r="H205" s="131"/>
      <c r="I205" s="126"/>
      <c r="J205" s="127">
        <v>1.0</v>
      </c>
      <c r="K205" s="126"/>
      <c r="L205" s="127">
        <v>2.0</v>
      </c>
      <c r="M205" s="126"/>
      <c r="N205" s="127">
        <v>3.0</v>
      </c>
      <c r="O205" s="128"/>
      <c r="P205" s="129"/>
      <c r="Q205" s="130">
        <v>4.0</v>
      </c>
      <c r="R205" s="126"/>
      <c r="S205" s="127">
        <v>5.0</v>
      </c>
      <c r="T205" s="197">
        <v>6.0</v>
      </c>
      <c r="U205" s="175"/>
      <c r="V205" s="173"/>
      <c r="W205" s="198">
        <v>7.0</v>
      </c>
      <c r="X205" s="131"/>
      <c r="Y205" s="132"/>
      <c r="Z205" s="128"/>
      <c r="AA205" s="127">
        <v>8.0</v>
      </c>
      <c r="AB205" s="130">
        <v>9.0</v>
      </c>
      <c r="AC205" s="131"/>
      <c r="AD205" s="132"/>
      <c r="AE205" s="130">
        <v>10.0</v>
      </c>
      <c r="AF205" s="131"/>
      <c r="AG205" s="132"/>
      <c r="AH205" s="135">
        <v>11.0</v>
      </c>
      <c r="AI205" s="132"/>
      <c r="AJ205" s="126"/>
      <c r="AK205" s="127">
        <v>12.0</v>
      </c>
      <c r="AL205" s="136"/>
      <c r="AM205" s="137">
        <v>13.0</v>
      </c>
      <c r="AN205" s="130">
        <v>14.0</v>
      </c>
      <c r="AO205" s="131"/>
      <c r="AP205" s="132"/>
      <c r="AQ205" s="136"/>
      <c r="AR205" s="137">
        <v>15.0</v>
      </c>
      <c r="AS205" s="136"/>
      <c r="AT205" s="137">
        <v>16.0</v>
      </c>
      <c r="AU205" s="136"/>
      <c r="AV205" s="137">
        <v>17.0</v>
      </c>
      <c r="AW205" s="136"/>
      <c r="AX205" s="138"/>
      <c r="AY205" s="137">
        <v>18.0</v>
      </c>
      <c r="AZ205" s="136"/>
      <c r="BA205" s="137">
        <v>19.0</v>
      </c>
      <c r="BB205" s="126"/>
      <c r="BC205" s="130">
        <v>20.0</v>
      </c>
      <c r="BD205" s="126"/>
      <c r="BE205" s="130">
        <v>21.0</v>
      </c>
      <c r="BF205" s="126"/>
      <c r="BG205" s="130">
        <v>22.0</v>
      </c>
      <c r="BH205" s="126"/>
      <c r="BI205" s="127">
        <v>23.0</v>
      </c>
      <c r="BJ205" s="199"/>
      <c r="BK205" s="138"/>
      <c r="BL205" s="200">
        <v>24.0</v>
      </c>
      <c r="BM205" s="128"/>
      <c r="BN205" s="130">
        <v>25.0</v>
      </c>
      <c r="BO205" s="126"/>
      <c r="BP205" s="131"/>
      <c r="BQ205" s="131"/>
      <c r="BR205" s="132"/>
      <c r="BS205" s="201"/>
    </row>
    <row r="206" ht="12.75" customHeight="1">
      <c r="A206" s="70"/>
      <c r="B206" s="202" t="s">
        <v>217</v>
      </c>
      <c r="C206" s="203"/>
      <c r="D206" s="203"/>
      <c r="E206" s="203"/>
      <c r="F206" s="203"/>
      <c r="G206" s="203"/>
      <c r="H206" s="204"/>
      <c r="I206" s="205"/>
      <c r="J206" s="140"/>
      <c r="K206" s="206"/>
      <c r="L206" s="140"/>
      <c r="M206" s="207"/>
      <c r="N206" s="117"/>
      <c r="O206" s="208"/>
      <c r="P206" s="142"/>
      <c r="Q206" s="140"/>
      <c r="R206" s="209"/>
      <c r="S206" s="28"/>
      <c r="T206" s="210"/>
      <c r="U206" s="142"/>
      <c r="V206" s="140"/>
      <c r="W206" s="211"/>
      <c r="X206" s="28"/>
      <c r="Y206" s="117"/>
      <c r="Z206" s="212"/>
      <c r="AA206" s="28"/>
      <c r="AB206" s="210"/>
      <c r="AC206" s="142"/>
      <c r="AD206" s="140"/>
      <c r="AE206" s="211"/>
      <c r="AF206" s="28"/>
      <c r="AG206" s="117"/>
      <c r="AH206" s="209"/>
      <c r="AI206" s="117"/>
      <c r="AJ206" s="209"/>
      <c r="AK206" s="117"/>
      <c r="AL206" s="209"/>
      <c r="AM206" s="117"/>
      <c r="AN206" s="211"/>
      <c r="AO206" s="28"/>
      <c r="AP206" s="117"/>
      <c r="AQ206" s="213"/>
      <c r="AR206" s="140"/>
      <c r="AS206" s="213"/>
      <c r="AT206" s="140"/>
      <c r="AU206" s="213"/>
      <c r="AV206" s="140"/>
      <c r="AW206" s="211"/>
      <c r="AX206" s="28"/>
      <c r="AY206" s="117"/>
      <c r="AZ206" s="207"/>
      <c r="BA206" s="117"/>
      <c r="BB206" s="207"/>
      <c r="BC206" s="117"/>
      <c r="BD206" s="207"/>
      <c r="BE206" s="117"/>
      <c r="BF206" s="207"/>
      <c r="BG206" s="117"/>
      <c r="BH206" s="214"/>
      <c r="BI206" s="142"/>
      <c r="BJ206" s="211"/>
      <c r="BK206" s="28"/>
      <c r="BL206" s="117"/>
      <c r="BM206" s="214"/>
      <c r="BN206" s="142"/>
      <c r="BO206" s="211"/>
      <c r="BP206" s="28"/>
      <c r="BQ206" s="28"/>
      <c r="BR206" s="117"/>
      <c r="BS206" s="71"/>
    </row>
    <row r="207" ht="12.75" customHeight="1">
      <c r="A207" s="70"/>
      <c r="B207" s="215" t="s">
        <v>218</v>
      </c>
      <c r="C207" s="216"/>
      <c r="D207" s="216"/>
      <c r="E207" s="216"/>
      <c r="F207" s="216"/>
      <c r="G207" s="216"/>
      <c r="H207" s="217"/>
      <c r="I207" s="218"/>
      <c r="J207" s="140"/>
      <c r="K207" s="219"/>
      <c r="L207" s="140"/>
      <c r="M207" s="220"/>
      <c r="N207" s="117"/>
      <c r="O207" s="221"/>
      <c r="P207" s="142"/>
      <c r="Q207" s="140"/>
      <c r="R207" s="222"/>
      <c r="S207" s="28"/>
      <c r="T207" s="223"/>
      <c r="U207" s="142"/>
      <c r="V207" s="140"/>
      <c r="W207" s="223"/>
      <c r="X207" s="142"/>
      <c r="Y207" s="140"/>
      <c r="Z207" s="224"/>
      <c r="AA207" s="28"/>
      <c r="AB207" s="223"/>
      <c r="AC207" s="142"/>
      <c r="AD207" s="140"/>
      <c r="AE207" s="223"/>
      <c r="AF207" s="142"/>
      <c r="AG207" s="140"/>
      <c r="AH207" s="222"/>
      <c r="AI207" s="117"/>
      <c r="AJ207" s="222"/>
      <c r="AK207" s="117"/>
      <c r="AL207" s="222"/>
      <c r="AM207" s="117"/>
      <c r="AN207" s="223"/>
      <c r="AO207" s="142"/>
      <c r="AP207" s="140"/>
      <c r="AQ207" s="225"/>
      <c r="AR207" s="140"/>
      <c r="AS207" s="225"/>
      <c r="AT207" s="140"/>
      <c r="AU207" s="225"/>
      <c r="AV207" s="140"/>
      <c r="AW207" s="223"/>
      <c r="AX207" s="142"/>
      <c r="AY207" s="140"/>
      <c r="AZ207" s="220"/>
      <c r="BA207" s="117"/>
      <c r="BB207" s="220"/>
      <c r="BC207" s="117"/>
      <c r="BD207" s="220"/>
      <c r="BE207" s="117"/>
      <c r="BF207" s="220"/>
      <c r="BG207" s="117"/>
      <c r="BH207" s="226"/>
      <c r="BI207" s="142"/>
      <c r="BJ207" s="223"/>
      <c r="BK207" s="142"/>
      <c r="BL207" s="140"/>
      <c r="BM207" s="226"/>
      <c r="BN207" s="142"/>
      <c r="BO207" s="223"/>
      <c r="BP207" s="142"/>
      <c r="BQ207" s="142"/>
      <c r="BR207" s="140"/>
      <c r="BS207" s="71"/>
    </row>
    <row r="208" ht="12.75" customHeight="1">
      <c r="A208" s="70"/>
      <c r="B208" s="202" t="s">
        <v>219</v>
      </c>
      <c r="C208" s="203"/>
      <c r="D208" s="203"/>
      <c r="E208" s="203"/>
      <c r="F208" s="203"/>
      <c r="G208" s="203"/>
      <c r="H208" s="204"/>
      <c r="I208" s="227"/>
      <c r="J208" s="100"/>
      <c r="K208" s="228"/>
      <c r="L208" s="100"/>
      <c r="M208" s="229"/>
      <c r="N208" s="106"/>
      <c r="O208" s="230"/>
      <c r="P208" s="99"/>
      <c r="Q208" s="100"/>
      <c r="R208" s="231"/>
      <c r="T208" s="232"/>
      <c r="U208" s="99"/>
      <c r="V208" s="100"/>
      <c r="W208" s="210"/>
      <c r="X208" s="142"/>
      <c r="Y208" s="140"/>
      <c r="Z208" s="233"/>
      <c r="AB208" s="232"/>
      <c r="AC208" s="99"/>
      <c r="AD208" s="100"/>
      <c r="AE208" s="210"/>
      <c r="AF208" s="142"/>
      <c r="AG208" s="140"/>
      <c r="AH208" s="231"/>
      <c r="AI208" s="106"/>
      <c r="AJ208" s="231"/>
      <c r="AK208" s="106"/>
      <c r="AL208" s="231"/>
      <c r="AM208" s="106"/>
      <c r="AN208" s="210"/>
      <c r="AO208" s="142"/>
      <c r="AP208" s="140"/>
      <c r="AQ208" s="234"/>
      <c r="AR208" s="100"/>
      <c r="AS208" s="234"/>
      <c r="AT208" s="100"/>
      <c r="AU208" s="234"/>
      <c r="AV208" s="100"/>
      <c r="AW208" s="210"/>
      <c r="AX208" s="142"/>
      <c r="AY208" s="140"/>
      <c r="AZ208" s="229"/>
      <c r="BA208" s="106"/>
      <c r="BB208" s="229"/>
      <c r="BC208" s="106"/>
      <c r="BD208" s="229"/>
      <c r="BE208" s="106"/>
      <c r="BF208" s="229"/>
      <c r="BG208" s="106"/>
      <c r="BH208" s="235"/>
      <c r="BI208" s="99"/>
      <c r="BJ208" s="210"/>
      <c r="BK208" s="142"/>
      <c r="BL208" s="140"/>
      <c r="BM208" s="235"/>
      <c r="BN208" s="99"/>
      <c r="BO208" s="210"/>
      <c r="BP208" s="142"/>
      <c r="BQ208" s="142"/>
      <c r="BR208" s="140"/>
      <c r="BS208" s="71"/>
    </row>
    <row r="209" ht="12.75" customHeight="1">
      <c r="A209" s="70"/>
      <c r="B209" s="236" t="s">
        <v>220</v>
      </c>
      <c r="C209" s="99"/>
      <c r="D209" s="99"/>
      <c r="E209" s="99"/>
      <c r="F209" s="99"/>
      <c r="G209" s="99"/>
      <c r="H209" s="100"/>
      <c r="I209" s="237" t="str">
        <f>if(sum(I206:J208)=0,"",sum(I206:J208))</f>
        <v/>
      </c>
      <c r="J209" s="100"/>
      <c r="K209" s="237" t="str">
        <f>if(sum(K206:L208)=0,"",sum(K206:L208))</f>
        <v/>
      </c>
      <c r="L209" s="100"/>
      <c r="M209" s="237" t="str">
        <f>if(sum(M206:N208)=0,"",sum(M206:N208))</f>
        <v/>
      </c>
      <c r="N209" s="100"/>
      <c r="O209" s="237" t="str">
        <f>if(sum(O206:P208)=0,"",sum(O206:P208))</f>
        <v/>
      </c>
      <c r="P209" s="99"/>
      <c r="Q209" s="100"/>
      <c r="R209" s="237" t="str">
        <f>if(sum(R206:S208)=0,"",sum(R206:S208))</f>
        <v/>
      </c>
      <c r="S209" s="100"/>
      <c r="T209" s="237" t="str">
        <f>if(sum(T206:U208)=0,"",sum(T206:U208))</f>
        <v/>
      </c>
      <c r="U209" s="99"/>
      <c r="V209" s="100"/>
      <c r="W209" s="237" t="str">
        <f>if(sum(W206:X208)=0,"",sum(W206:X208))</f>
        <v/>
      </c>
      <c r="X209" s="99"/>
      <c r="Y209" s="100"/>
      <c r="Z209" s="237" t="str">
        <f>if(sum(Z206:AA208)=0,"",sum(Z206:AA208))</f>
        <v/>
      </c>
      <c r="AA209" s="100"/>
      <c r="AB209" s="237" t="str">
        <f>if(sum(AB206:AC208)=0,"",sum(AB206:AC208))</f>
        <v/>
      </c>
      <c r="AC209" s="99"/>
      <c r="AD209" s="100"/>
      <c r="AE209" s="237" t="str">
        <f>if(sum(AE206:AF208)=0,"",sum(AE206:AF208))</f>
        <v/>
      </c>
      <c r="AF209" s="99"/>
      <c r="AG209" s="100"/>
      <c r="AH209" s="237" t="str">
        <f>if(sum(AH206:AI208)=0,"",sum(AH206:AI208))</f>
        <v/>
      </c>
      <c r="AI209" s="100"/>
      <c r="AJ209" s="237" t="str">
        <f>if(sum(AJ206:AK208)=0,"",sum(AJ206:AK208))</f>
        <v/>
      </c>
      <c r="AK209" s="100"/>
      <c r="AL209" s="237" t="str">
        <f>if(sum(AL206:AM208)=0,"",sum(AL206:AM208))</f>
        <v/>
      </c>
      <c r="AM209" s="100"/>
      <c r="AN209" s="237" t="str">
        <f>if(sum(AN206:AO208)=0,"",sum(AN206:AO208))</f>
        <v/>
      </c>
      <c r="AO209" s="99"/>
      <c r="AP209" s="100"/>
      <c r="AQ209" s="237" t="str">
        <f>if(sum(AQ206:AR208)=0,"",sum(AQ206:AR208))</f>
        <v/>
      </c>
      <c r="AR209" s="100"/>
      <c r="AS209" s="237" t="str">
        <f>if(sum(AS206:AT208)=0,"",sum(AS206:AT208))</f>
        <v/>
      </c>
      <c r="AT209" s="100"/>
      <c r="AU209" s="237" t="str">
        <f>if(sum(AU206:AV208)=0,"",sum(AU206:AV208))</f>
        <v/>
      </c>
      <c r="AV209" s="100"/>
      <c r="AW209" s="237" t="str">
        <f>if(sum(AW206:AX208)=0,"",sum(AW206:AX208))</f>
        <v/>
      </c>
      <c r="AX209" s="99"/>
      <c r="AY209" s="100"/>
      <c r="AZ209" s="237" t="str">
        <f>if(sum(AZ206:BA208)=0,"",sum(AZ206:BA208))</f>
        <v/>
      </c>
      <c r="BA209" s="100"/>
      <c r="BB209" s="237" t="str">
        <f>if(sum(BB206:BC208)=0,"",sum(BB206:BC208))</f>
        <v/>
      </c>
      <c r="BC209" s="100"/>
      <c r="BD209" s="237" t="str">
        <f>if(sum(BD206:BE208)=0,"",sum(BD206:BE208))</f>
        <v/>
      </c>
      <c r="BE209" s="100"/>
      <c r="BF209" s="237" t="str">
        <f>if(sum(BF206:BG208)=0,"",sum(BF206:BG208))</f>
        <v/>
      </c>
      <c r="BG209" s="100"/>
      <c r="BH209" s="237" t="str">
        <f>if(sum(BH206:BI208)=0,"",sum(BH206:BI208))</f>
        <v/>
      </c>
      <c r="BI209" s="100"/>
      <c r="BJ209" s="237" t="str">
        <f>if(sum(BJ206:BK208)=0,"",sum(BJ206:BK208))</f>
        <v/>
      </c>
      <c r="BK209" s="99"/>
      <c r="BL209" s="100"/>
      <c r="BM209" s="238"/>
      <c r="BN209" s="99"/>
      <c r="BO209" s="239"/>
      <c r="BP209" s="99"/>
      <c r="BQ209" s="99"/>
      <c r="BR209" s="100"/>
      <c r="BS209" s="71"/>
    </row>
    <row r="210" ht="12.75" customHeight="1">
      <c r="A210" s="70"/>
      <c r="B210" s="121"/>
      <c r="C210" s="28"/>
      <c r="D210" s="28"/>
      <c r="E210" s="28"/>
      <c r="F210" s="28"/>
      <c r="G210" s="28"/>
      <c r="H210" s="117"/>
      <c r="I210" s="121"/>
      <c r="J210" s="117"/>
      <c r="K210" s="121"/>
      <c r="L210" s="117"/>
      <c r="M210" s="121"/>
      <c r="N210" s="117"/>
      <c r="O210" s="121"/>
      <c r="P210" s="28"/>
      <c r="Q210" s="117"/>
      <c r="R210" s="121"/>
      <c r="S210" s="117"/>
      <c r="T210" s="121"/>
      <c r="U210" s="28"/>
      <c r="V210" s="117"/>
      <c r="W210" s="121"/>
      <c r="X210" s="28"/>
      <c r="Y210" s="117"/>
      <c r="Z210" s="121"/>
      <c r="AA210" s="117"/>
      <c r="AB210" s="121"/>
      <c r="AC210" s="28"/>
      <c r="AD210" s="117"/>
      <c r="AE210" s="121"/>
      <c r="AF210" s="28"/>
      <c r="AG210" s="117"/>
      <c r="AH210" s="121"/>
      <c r="AI210" s="117"/>
      <c r="AJ210" s="121"/>
      <c r="AK210" s="117"/>
      <c r="AL210" s="121"/>
      <c r="AM210" s="117"/>
      <c r="AN210" s="121"/>
      <c r="AO210" s="28"/>
      <c r="AP210" s="117"/>
      <c r="AQ210" s="121"/>
      <c r="AR210" s="117"/>
      <c r="AS210" s="121"/>
      <c r="AT210" s="117"/>
      <c r="AU210" s="121"/>
      <c r="AV210" s="117"/>
      <c r="AW210" s="121"/>
      <c r="AX210" s="28"/>
      <c r="AY210" s="117"/>
      <c r="AZ210" s="121"/>
      <c r="BA210" s="117"/>
      <c r="BB210" s="121"/>
      <c r="BC210" s="117"/>
      <c r="BD210" s="121"/>
      <c r="BE210" s="117"/>
      <c r="BF210" s="121"/>
      <c r="BG210" s="117"/>
      <c r="BH210" s="121"/>
      <c r="BI210" s="117"/>
      <c r="BJ210" s="121"/>
      <c r="BK210" s="28"/>
      <c r="BL210" s="117"/>
      <c r="BM210" s="28"/>
      <c r="BN210" s="28"/>
      <c r="BO210" s="121"/>
      <c r="BP210" s="28"/>
      <c r="BQ210" s="28"/>
      <c r="BR210" s="117"/>
      <c r="BS210" s="71"/>
    </row>
    <row r="211" ht="12.75" customHeight="1">
      <c r="A211" s="70"/>
      <c r="B211" s="240" t="s">
        <v>221</v>
      </c>
      <c r="C211" s="241"/>
      <c r="D211" s="241"/>
      <c r="E211" s="241"/>
      <c r="F211" s="241"/>
      <c r="G211" s="241"/>
      <c r="H211" s="242"/>
      <c r="I211" s="243"/>
      <c r="J211" s="117"/>
      <c r="K211" s="244"/>
      <c r="L211" s="117"/>
      <c r="M211" s="207"/>
      <c r="N211" s="117"/>
      <c r="O211" s="245"/>
      <c r="P211" s="28"/>
      <c r="Q211" s="117"/>
      <c r="R211" s="209"/>
      <c r="S211" s="28"/>
      <c r="T211" s="211"/>
      <c r="U211" s="28"/>
      <c r="V211" s="117"/>
      <c r="W211" s="211"/>
      <c r="X211" s="28"/>
      <c r="Y211" s="117"/>
      <c r="Z211" s="212"/>
      <c r="AA211" s="28"/>
      <c r="AB211" s="211"/>
      <c r="AC211" s="28"/>
      <c r="AD211" s="117"/>
      <c r="AE211" s="211"/>
      <c r="AF211" s="28"/>
      <c r="AG211" s="117"/>
      <c r="AH211" s="209"/>
      <c r="AI211" s="117"/>
      <c r="AJ211" s="209"/>
      <c r="AK211" s="117"/>
      <c r="AL211" s="209"/>
      <c r="AM211" s="117"/>
      <c r="AN211" s="211"/>
      <c r="AO211" s="28"/>
      <c r="AP211" s="117"/>
      <c r="AQ211" s="209"/>
      <c r="AR211" s="117"/>
      <c r="AS211" s="209"/>
      <c r="AT211" s="117"/>
      <c r="AU211" s="209"/>
      <c r="AV211" s="117"/>
      <c r="AW211" s="211"/>
      <c r="AX211" s="28"/>
      <c r="AY211" s="117"/>
      <c r="AZ211" s="207"/>
      <c r="BA211" s="117"/>
      <c r="BB211" s="207"/>
      <c r="BC211" s="117"/>
      <c r="BD211" s="207"/>
      <c r="BE211" s="117"/>
      <c r="BF211" s="207"/>
      <c r="BG211" s="117"/>
      <c r="BH211" s="246"/>
      <c r="BI211" s="28"/>
      <c r="BJ211" s="211"/>
      <c r="BK211" s="28"/>
      <c r="BL211" s="117"/>
      <c r="BM211" s="246"/>
      <c r="BN211" s="28"/>
      <c r="BO211" s="211"/>
      <c r="BP211" s="28"/>
      <c r="BQ211" s="28"/>
      <c r="BR211" s="117"/>
      <c r="BS211" s="71"/>
    </row>
    <row r="212" ht="12.75" customHeight="1">
      <c r="A212" s="70"/>
      <c r="B212" s="247" t="s">
        <v>222</v>
      </c>
      <c r="C212" s="248"/>
      <c r="D212" s="248"/>
      <c r="E212" s="248"/>
      <c r="F212" s="248"/>
      <c r="G212" s="248"/>
      <c r="H212" s="249"/>
      <c r="I212" s="218"/>
      <c r="J212" s="140"/>
      <c r="K212" s="219"/>
      <c r="L212" s="140"/>
      <c r="M212" s="220"/>
      <c r="N212" s="117"/>
      <c r="O212" s="221"/>
      <c r="P212" s="142"/>
      <c r="Q212" s="140"/>
      <c r="R212" s="222"/>
      <c r="S212" s="28"/>
      <c r="T212" s="223"/>
      <c r="U212" s="142"/>
      <c r="V212" s="140"/>
      <c r="W212" s="223"/>
      <c r="X212" s="142"/>
      <c r="Y212" s="140"/>
      <c r="Z212" s="224"/>
      <c r="AA212" s="28"/>
      <c r="AB212" s="223"/>
      <c r="AC212" s="142"/>
      <c r="AD212" s="140"/>
      <c r="AE212" s="223"/>
      <c r="AF212" s="142"/>
      <c r="AG212" s="140"/>
      <c r="AH212" s="222"/>
      <c r="AI212" s="117"/>
      <c r="AJ212" s="222"/>
      <c r="AK212" s="117"/>
      <c r="AL212" s="222"/>
      <c r="AM212" s="117"/>
      <c r="AN212" s="223"/>
      <c r="AO212" s="142"/>
      <c r="AP212" s="140"/>
      <c r="AQ212" s="225"/>
      <c r="AR212" s="140"/>
      <c r="AS212" s="225"/>
      <c r="AT212" s="140"/>
      <c r="AU212" s="225"/>
      <c r="AV212" s="140"/>
      <c r="AW212" s="223"/>
      <c r="AX212" s="142"/>
      <c r="AY212" s="140"/>
      <c r="AZ212" s="220"/>
      <c r="BA212" s="117"/>
      <c r="BB212" s="220"/>
      <c r="BC212" s="117"/>
      <c r="BD212" s="220"/>
      <c r="BE212" s="117"/>
      <c r="BF212" s="220"/>
      <c r="BG212" s="117"/>
      <c r="BH212" s="226"/>
      <c r="BI212" s="142"/>
      <c r="BJ212" s="223"/>
      <c r="BK212" s="142"/>
      <c r="BL212" s="140"/>
      <c r="BM212" s="226"/>
      <c r="BN212" s="142"/>
      <c r="BO212" s="223"/>
      <c r="BP212" s="142"/>
      <c r="BQ212" s="142"/>
      <c r="BR212" s="140"/>
      <c r="BS212" s="71"/>
    </row>
    <row r="213" ht="12.75" customHeight="1">
      <c r="A213" s="70"/>
      <c r="B213" s="202" t="s">
        <v>223</v>
      </c>
      <c r="C213" s="203"/>
      <c r="D213" s="203"/>
      <c r="E213" s="203"/>
      <c r="F213" s="203"/>
      <c r="G213" s="203"/>
      <c r="H213" s="204"/>
      <c r="I213" s="227"/>
      <c r="J213" s="100"/>
      <c r="K213" s="228"/>
      <c r="L213" s="100"/>
      <c r="M213" s="229"/>
      <c r="N213" s="106"/>
      <c r="O213" s="230"/>
      <c r="P213" s="99"/>
      <c r="Q213" s="100"/>
      <c r="R213" s="231"/>
      <c r="T213" s="232"/>
      <c r="U213" s="99"/>
      <c r="V213" s="100"/>
      <c r="W213" s="210"/>
      <c r="X213" s="142"/>
      <c r="Y213" s="140"/>
      <c r="Z213" s="233"/>
      <c r="AB213" s="232"/>
      <c r="AC213" s="99"/>
      <c r="AD213" s="100"/>
      <c r="AE213" s="210"/>
      <c r="AF213" s="142"/>
      <c r="AG213" s="140"/>
      <c r="AH213" s="231"/>
      <c r="AI213" s="106"/>
      <c r="AJ213" s="231"/>
      <c r="AK213" s="106"/>
      <c r="AL213" s="231"/>
      <c r="AM213" s="106"/>
      <c r="AN213" s="210"/>
      <c r="AO213" s="142"/>
      <c r="AP213" s="140"/>
      <c r="AQ213" s="234"/>
      <c r="AR213" s="100"/>
      <c r="AS213" s="234"/>
      <c r="AT213" s="100"/>
      <c r="AU213" s="234"/>
      <c r="AV213" s="100"/>
      <c r="AW213" s="210"/>
      <c r="AX213" s="142"/>
      <c r="AY213" s="140"/>
      <c r="AZ213" s="229"/>
      <c r="BA213" s="106"/>
      <c r="BB213" s="229"/>
      <c r="BC213" s="106"/>
      <c r="BD213" s="229"/>
      <c r="BE213" s="106"/>
      <c r="BF213" s="229"/>
      <c r="BG213" s="106"/>
      <c r="BH213" s="235"/>
      <c r="BI213" s="99"/>
      <c r="BJ213" s="210"/>
      <c r="BK213" s="142"/>
      <c r="BL213" s="140"/>
      <c r="BM213" s="235"/>
      <c r="BN213" s="99"/>
      <c r="BO213" s="210"/>
      <c r="BP213" s="142"/>
      <c r="BQ213" s="142"/>
      <c r="BR213" s="140"/>
      <c r="BS213" s="71"/>
    </row>
    <row r="214" ht="12.75" customHeight="1">
      <c r="A214" s="70"/>
      <c r="B214" s="250" t="s">
        <v>224</v>
      </c>
      <c r="C214" s="99"/>
      <c r="D214" s="99"/>
      <c r="E214" s="99"/>
      <c r="F214" s="99"/>
      <c r="G214" s="99"/>
      <c r="H214" s="100"/>
      <c r="I214" s="237" t="str">
        <f>if(sum(I211:J213)=0,"",sum(I211:J213))</f>
        <v/>
      </c>
      <c r="J214" s="100"/>
      <c r="K214" s="237" t="str">
        <f>if(sum(K211:L213)=0,"",sum(K211:L213))</f>
        <v/>
      </c>
      <c r="L214" s="100"/>
      <c r="M214" s="237" t="str">
        <f>if(sum(M211:N213)=0,"",sum(M211:N213))</f>
        <v/>
      </c>
      <c r="N214" s="100"/>
      <c r="O214" s="237" t="str">
        <f>if(sum(O211:P213)=0,"",sum(O211:P213))</f>
        <v/>
      </c>
      <c r="P214" s="99"/>
      <c r="Q214" s="100"/>
      <c r="R214" s="237" t="str">
        <f>if(sum(R211:S213)=0,"",sum(R211:S213))</f>
        <v/>
      </c>
      <c r="S214" s="100"/>
      <c r="T214" s="237" t="str">
        <f>if(sum(T211:U213)=0,"",sum(T211:U213))</f>
        <v/>
      </c>
      <c r="U214" s="99"/>
      <c r="V214" s="100"/>
      <c r="W214" s="237" t="str">
        <f>if(sum(W211:X213)=0,"",sum(W211:X213))</f>
        <v/>
      </c>
      <c r="X214" s="99"/>
      <c r="Y214" s="100"/>
      <c r="Z214" s="237" t="str">
        <f>if(sum(Z211:AA213)=0,"",sum(Z211:AA213))</f>
        <v/>
      </c>
      <c r="AA214" s="100"/>
      <c r="AB214" s="237" t="str">
        <f>if(sum(AB211:AC213)=0,"",sum(AB211:AC213))</f>
        <v/>
      </c>
      <c r="AC214" s="99"/>
      <c r="AD214" s="100"/>
      <c r="AE214" s="237" t="str">
        <f>if(sum(AE211:AF213)=0,"",sum(AE211:AF213))</f>
        <v/>
      </c>
      <c r="AF214" s="99"/>
      <c r="AG214" s="100"/>
      <c r="AH214" s="237" t="str">
        <f>if(sum(AH211:AI213)=0,"",sum(AH211:AI213))</f>
        <v/>
      </c>
      <c r="AI214" s="100"/>
      <c r="AJ214" s="237" t="str">
        <f>if(sum(AJ211:AK213)=0,"",sum(AJ211:AK213))</f>
        <v/>
      </c>
      <c r="AK214" s="100"/>
      <c r="AL214" s="237" t="str">
        <f>if(sum(AL211:AM213)=0,"",sum(AL211:AM213))</f>
        <v/>
      </c>
      <c r="AM214" s="100"/>
      <c r="AN214" s="237" t="str">
        <f>if(sum(AN211:AO213)=0,"",sum(AN211:AO213))</f>
        <v/>
      </c>
      <c r="AO214" s="99"/>
      <c r="AP214" s="100"/>
      <c r="AQ214" s="237" t="str">
        <f>if(sum(AQ211:AR213)=0,"",sum(AQ211:AR213))</f>
        <v/>
      </c>
      <c r="AR214" s="100"/>
      <c r="AS214" s="237" t="str">
        <f>if(sum(AS211:AT213)=0,"",sum(AS211:AT213))</f>
        <v/>
      </c>
      <c r="AT214" s="100"/>
      <c r="AU214" s="237" t="str">
        <f>if(sum(AU211:AV213)=0,"",sum(AU211:AV213))</f>
        <v/>
      </c>
      <c r="AV214" s="100"/>
      <c r="AW214" s="237" t="str">
        <f>if(sum(AW211:AX213)=0,"",sum(AW211:AX213))</f>
        <v/>
      </c>
      <c r="AX214" s="99"/>
      <c r="AY214" s="100"/>
      <c r="AZ214" s="237" t="str">
        <f>if(sum(AZ211:BA213)=0,"",sum(AZ211:BA213))</f>
        <v/>
      </c>
      <c r="BA214" s="100"/>
      <c r="BB214" s="237" t="str">
        <f>if(sum(BB211:BC213)=0,"",sum(BB211:BC213))</f>
        <v/>
      </c>
      <c r="BC214" s="100"/>
      <c r="BD214" s="237" t="str">
        <f>if(sum(BD211:BE213)=0,"",sum(BD211:BE213))</f>
        <v/>
      </c>
      <c r="BE214" s="100"/>
      <c r="BF214" s="237" t="str">
        <f>if(sum(BF211:BG213)=0,"",sum(BF211:BG213))</f>
        <v/>
      </c>
      <c r="BG214" s="100"/>
      <c r="BH214" s="237" t="str">
        <f>if(sum(BH211:BI213)=0,"",sum(BH211:BI213))</f>
        <v/>
      </c>
      <c r="BI214" s="100"/>
      <c r="BJ214" s="237" t="str">
        <f>if(sum(BJ211:BK213)=0,"",sum(BJ211:BK213))</f>
        <v/>
      </c>
      <c r="BK214" s="99"/>
      <c r="BL214" s="100"/>
      <c r="BM214" s="238"/>
      <c r="BN214" s="99"/>
      <c r="BO214" s="239"/>
      <c r="BP214" s="99"/>
      <c r="BQ214" s="99"/>
      <c r="BR214" s="100"/>
      <c r="BS214" s="71"/>
    </row>
    <row r="215" ht="12.75" customHeight="1">
      <c r="A215" s="70"/>
      <c r="B215" s="121"/>
      <c r="C215" s="28"/>
      <c r="D215" s="28"/>
      <c r="E215" s="28"/>
      <c r="F215" s="28"/>
      <c r="G215" s="28"/>
      <c r="H215" s="117"/>
      <c r="I215" s="121"/>
      <c r="J215" s="117"/>
      <c r="K215" s="121"/>
      <c r="L215" s="117"/>
      <c r="M215" s="121"/>
      <c r="N215" s="117"/>
      <c r="O215" s="121"/>
      <c r="P215" s="28"/>
      <c r="Q215" s="117"/>
      <c r="R215" s="121"/>
      <c r="S215" s="117"/>
      <c r="T215" s="121"/>
      <c r="U215" s="28"/>
      <c r="V215" s="117"/>
      <c r="W215" s="121"/>
      <c r="X215" s="28"/>
      <c r="Y215" s="117"/>
      <c r="Z215" s="121"/>
      <c r="AA215" s="117"/>
      <c r="AB215" s="121"/>
      <c r="AC215" s="28"/>
      <c r="AD215" s="117"/>
      <c r="AE215" s="121"/>
      <c r="AF215" s="28"/>
      <c r="AG215" s="117"/>
      <c r="AH215" s="121"/>
      <c r="AI215" s="117"/>
      <c r="AJ215" s="121"/>
      <c r="AK215" s="117"/>
      <c r="AL215" s="121"/>
      <c r="AM215" s="117"/>
      <c r="AN215" s="121"/>
      <c r="AO215" s="28"/>
      <c r="AP215" s="117"/>
      <c r="AQ215" s="121"/>
      <c r="AR215" s="117"/>
      <c r="AS215" s="121"/>
      <c r="AT215" s="117"/>
      <c r="AU215" s="121"/>
      <c r="AV215" s="117"/>
      <c r="AW215" s="121"/>
      <c r="AX215" s="28"/>
      <c r="AY215" s="117"/>
      <c r="AZ215" s="121"/>
      <c r="BA215" s="117"/>
      <c r="BB215" s="121"/>
      <c r="BC215" s="117"/>
      <c r="BD215" s="121"/>
      <c r="BE215" s="117"/>
      <c r="BF215" s="121"/>
      <c r="BG215" s="117"/>
      <c r="BH215" s="121"/>
      <c r="BI215" s="117"/>
      <c r="BJ215" s="121"/>
      <c r="BK215" s="28"/>
      <c r="BL215" s="117"/>
      <c r="BM215" s="28"/>
      <c r="BN215" s="28"/>
      <c r="BO215" s="121"/>
      <c r="BP215" s="28"/>
      <c r="BQ215" s="28"/>
      <c r="BR215" s="117"/>
      <c r="BS215" s="71"/>
    </row>
    <row r="216" ht="12.75" customHeight="1">
      <c r="A216" s="70"/>
      <c r="B216" s="240" t="s">
        <v>225</v>
      </c>
      <c r="C216" s="251"/>
      <c r="D216" s="251"/>
      <c r="E216" s="251"/>
      <c r="F216" s="251"/>
      <c r="G216" s="251"/>
      <c r="H216" s="252"/>
      <c r="I216" s="205"/>
      <c r="J216" s="140"/>
      <c r="K216" s="206"/>
      <c r="L216" s="140"/>
      <c r="M216" s="207"/>
      <c r="N216" s="117"/>
      <c r="O216" s="208"/>
      <c r="P216" s="142"/>
      <c r="Q216" s="140"/>
      <c r="R216" s="209"/>
      <c r="S216" s="28"/>
      <c r="T216" s="210"/>
      <c r="U216" s="142"/>
      <c r="V216" s="140"/>
      <c r="W216" s="210"/>
      <c r="X216" s="142"/>
      <c r="Y216" s="140"/>
      <c r="Z216" s="212"/>
      <c r="AA216" s="28"/>
      <c r="AB216" s="210"/>
      <c r="AC216" s="142"/>
      <c r="AD216" s="140"/>
      <c r="AE216" s="210"/>
      <c r="AF216" s="142"/>
      <c r="AG216" s="140"/>
      <c r="AH216" s="209"/>
      <c r="AI216" s="117"/>
      <c r="AJ216" s="209"/>
      <c r="AK216" s="117"/>
      <c r="AL216" s="209"/>
      <c r="AM216" s="117"/>
      <c r="AN216" s="210"/>
      <c r="AO216" s="142"/>
      <c r="AP216" s="140"/>
      <c r="AQ216" s="213"/>
      <c r="AR216" s="140"/>
      <c r="AS216" s="213"/>
      <c r="AT216" s="140"/>
      <c r="AU216" s="213"/>
      <c r="AV216" s="140"/>
      <c r="AW216" s="210"/>
      <c r="AX216" s="142"/>
      <c r="AY216" s="140"/>
      <c r="AZ216" s="207"/>
      <c r="BA216" s="117"/>
      <c r="BB216" s="207"/>
      <c r="BC216" s="117"/>
      <c r="BD216" s="207"/>
      <c r="BE216" s="117"/>
      <c r="BF216" s="207"/>
      <c r="BG216" s="117"/>
      <c r="BH216" s="214"/>
      <c r="BI216" s="142"/>
      <c r="BJ216" s="210"/>
      <c r="BK216" s="142"/>
      <c r="BL216" s="140"/>
      <c r="BM216" s="214"/>
      <c r="BN216" s="142"/>
      <c r="BO216" s="211"/>
      <c r="BP216" s="28"/>
      <c r="BQ216" s="28"/>
      <c r="BR216" s="117"/>
      <c r="BS216" s="71"/>
    </row>
    <row r="217" ht="12.75" customHeight="1">
      <c r="A217" s="70"/>
      <c r="B217" s="253" t="s">
        <v>226</v>
      </c>
      <c r="C217" s="254"/>
      <c r="D217" s="254"/>
      <c r="E217" s="254"/>
      <c r="F217" s="254"/>
      <c r="G217" s="254"/>
      <c r="H217" s="255"/>
      <c r="I217" s="256"/>
      <c r="J217" s="140"/>
      <c r="K217" s="257"/>
      <c r="L217" s="140"/>
      <c r="M217" s="258"/>
      <c r="N217" s="117"/>
      <c r="O217" s="259"/>
      <c r="P217" s="142"/>
      <c r="Q217" s="140"/>
      <c r="R217" s="260"/>
      <c r="S217" s="28"/>
      <c r="T217" s="261"/>
      <c r="U217" s="142"/>
      <c r="V217" s="140"/>
      <c r="W217" s="261"/>
      <c r="X217" s="142"/>
      <c r="Y217" s="140"/>
      <c r="Z217" s="262"/>
      <c r="AA217" s="28"/>
      <c r="AB217" s="261"/>
      <c r="AC217" s="142"/>
      <c r="AD217" s="140"/>
      <c r="AE217" s="261"/>
      <c r="AF217" s="142"/>
      <c r="AG217" s="140"/>
      <c r="AH217" s="260"/>
      <c r="AI217" s="117"/>
      <c r="AJ217" s="260"/>
      <c r="AK217" s="117"/>
      <c r="AL217" s="260"/>
      <c r="AM217" s="117"/>
      <c r="AN217" s="261"/>
      <c r="AO217" s="142"/>
      <c r="AP217" s="140"/>
      <c r="AQ217" s="263"/>
      <c r="AR217" s="140"/>
      <c r="AS217" s="263"/>
      <c r="AT217" s="140"/>
      <c r="AU217" s="263"/>
      <c r="AV217" s="140"/>
      <c r="AW217" s="261"/>
      <c r="AX217" s="142"/>
      <c r="AY217" s="140"/>
      <c r="AZ217" s="258"/>
      <c r="BA217" s="117"/>
      <c r="BB217" s="258"/>
      <c r="BC217" s="117"/>
      <c r="BD217" s="258"/>
      <c r="BE217" s="117"/>
      <c r="BF217" s="258"/>
      <c r="BG217" s="117"/>
      <c r="BH217" s="264"/>
      <c r="BI217" s="142"/>
      <c r="BJ217" s="261"/>
      <c r="BK217" s="142"/>
      <c r="BL217" s="140"/>
      <c r="BM217" s="264"/>
      <c r="BN217" s="142"/>
      <c r="BO217" s="223"/>
      <c r="BP217" s="142"/>
      <c r="BQ217" s="142"/>
      <c r="BR217" s="140"/>
      <c r="BS217" s="71"/>
    </row>
    <row r="218" ht="12.75" customHeight="1">
      <c r="A218" s="70"/>
      <c r="B218" s="202" t="s">
        <v>227</v>
      </c>
      <c r="C218" s="203"/>
      <c r="D218" s="203"/>
      <c r="E218" s="203"/>
      <c r="F218" s="203"/>
      <c r="G218" s="203"/>
      <c r="H218" s="204"/>
      <c r="I218" s="227"/>
      <c r="J218" s="100"/>
      <c r="K218" s="228"/>
      <c r="L218" s="100"/>
      <c r="M218" s="229"/>
      <c r="N218" s="106"/>
      <c r="O218" s="230"/>
      <c r="P218" s="99"/>
      <c r="Q218" s="100"/>
      <c r="R218" s="231"/>
      <c r="T218" s="232"/>
      <c r="U218" s="99"/>
      <c r="V218" s="100"/>
      <c r="W218" s="210"/>
      <c r="X218" s="142"/>
      <c r="Y218" s="140"/>
      <c r="Z218" s="233"/>
      <c r="AB218" s="232"/>
      <c r="AC218" s="99"/>
      <c r="AD218" s="100"/>
      <c r="AE218" s="210"/>
      <c r="AF218" s="142"/>
      <c r="AG218" s="140"/>
      <c r="AH218" s="231"/>
      <c r="AI218" s="106"/>
      <c r="AJ218" s="231"/>
      <c r="AK218" s="106"/>
      <c r="AL218" s="231"/>
      <c r="AM218" s="106"/>
      <c r="AN218" s="210"/>
      <c r="AO218" s="142"/>
      <c r="AP218" s="140"/>
      <c r="AQ218" s="234"/>
      <c r="AR218" s="100"/>
      <c r="AS218" s="234"/>
      <c r="AT218" s="100"/>
      <c r="AU218" s="234"/>
      <c r="AV218" s="100"/>
      <c r="AW218" s="210"/>
      <c r="AX218" s="142"/>
      <c r="AY218" s="140"/>
      <c r="AZ218" s="229"/>
      <c r="BA218" s="106"/>
      <c r="BB218" s="229"/>
      <c r="BC218" s="106"/>
      <c r="BD218" s="229"/>
      <c r="BE218" s="106"/>
      <c r="BF218" s="229"/>
      <c r="BG218" s="106"/>
      <c r="BH218" s="235"/>
      <c r="BI218" s="99"/>
      <c r="BJ218" s="210"/>
      <c r="BK218" s="142"/>
      <c r="BL218" s="140"/>
      <c r="BM218" s="235"/>
      <c r="BN218" s="99"/>
      <c r="BO218" s="210"/>
      <c r="BP218" s="142"/>
      <c r="BQ218" s="142"/>
      <c r="BR218" s="140"/>
      <c r="BS218" s="71"/>
    </row>
    <row r="219" ht="12.75" customHeight="1">
      <c r="A219" s="70"/>
      <c r="B219" s="265" t="s">
        <v>228</v>
      </c>
      <c r="C219" s="99"/>
      <c r="D219" s="99"/>
      <c r="E219" s="99"/>
      <c r="F219" s="99"/>
      <c r="G219" s="99"/>
      <c r="H219" s="100"/>
      <c r="I219" s="266" t="str">
        <f>if(sum(I216:J218)=0,"",sum(I216:J218))</f>
        <v/>
      </c>
      <c r="J219" s="100"/>
      <c r="K219" s="266" t="str">
        <f>if(sum(K216:L218)=0,"",sum(K216:L218))</f>
        <v/>
      </c>
      <c r="L219" s="100"/>
      <c r="M219" s="266" t="str">
        <f>if(sum(M216:N218)=0,"",sum(M216:N218))</f>
        <v/>
      </c>
      <c r="N219" s="100"/>
      <c r="O219" s="266" t="str">
        <f>if(sum(O216:P218)=0,"",sum(O216:P218))</f>
        <v/>
      </c>
      <c r="P219" s="99"/>
      <c r="Q219" s="100"/>
      <c r="R219" s="266" t="str">
        <f>if(sum(R216:S218)=0,"",sum(R216:S218))</f>
        <v/>
      </c>
      <c r="S219" s="100"/>
      <c r="T219" s="266" t="str">
        <f>if(sum(T216:U218)=0,"",sum(T216:U218))</f>
        <v/>
      </c>
      <c r="U219" s="99"/>
      <c r="V219" s="100"/>
      <c r="W219" s="266" t="str">
        <f>if(sum(W216:X218)=0,"",sum(W216:X218))</f>
        <v/>
      </c>
      <c r="X219" s="99"/>
      <c r="Y219" s="100"/>
      <c r="Z219" s="266" t="str">
        <f>if(sum(Z216:AA218)=0,"",sum(Z216:AA218))</f>
        <v/>
      </c>
      <c r="AA219" s="100"/>
      <c r="AB219" s="266" t="str">
        <f>if(sum(AB216:AC218)=0,"",sum(AB216:AC218))</f>
        <v/>
      </c>
      <c r="AC219" s="99"/>
      <c r="AD219" s="100"/>
      <c r="AE219" s="266" t="str">
        <f>if(sum(AE216:AF218)=0,"",sum(AE216:AF218))</f>
        <v/>
      </c>
      <c r="AF219" s="99"/>
      <c r="AG219" s="100"/>
      <c r="AH219" s="266" t="str">
        <f>if(sum(AH216:AI218)=0,"",sum(AH216:AI218))</f>
        <v/>
      </c>
      <c r="AI219" s="100"/>
      <c r="AJ219" s="266" t="str">
        <f>if(sum(AJ216:AK218)=0,"",sum(AJ216:AK218))</f>
        <v/>
      </c>
      <c r="AK219" s="100"/>
      <c r="AL219" s="266" t="str">
        <f>if(sum(AL216:AM218)=0,"",sum(AL216:AM218))</f>
        <v/>
      </c>
      <c r="AM219" s="100"/>
      <c r="AN219" s="266" t="str">
        <f>if(sum(AN216:AO218)=0,"",sum(AN216:AO218))</f>
        <v/>
      </c>
      <c r="AO219" s="99"/>
      <c r="AP219" s="100"/>
      <c r="AQ219" s="266" t="str">
        <f>if(sum(AQ216:AR218)=0,"",sum(AQ216:AR218))</f>
        <v/>
      </c>
      <c r="AR219" s="100"/>
      <c r="AS219" s="266" t="str">
        <f>if(sum(AS216:AT218)=0,"",sum(AS216:AT218))</f>
        <v/>
      </c>
      <c r="AT219" s="100"/>
      <c r="AU219" s="266" t="str">
        <f>if(sum(AU216:AV218)=0,"",sum(AU216:AV218))</f>
        <v/>
      </c>
      <c r="AV219" s="100"/>
      <c r="AW219" s="266" t="str">
        <f>if(sum(AW216:AX218)=0,"",sum(AW216:AX218))</f>
        <v/>
      </c>
      <c r="AX219" s="99"/>
      <c r="AY219" s="100"/>
      <c r="AZ219" s="266" t="str">
        <f>if(sum(AZ216:BA218)=0,"",sum(AZ216:BA218))</f>
        <v/>
      </c>
      <c r="BA219" s="100"/>
      <c r="BB219" s="266" t="str">
        <f>if(sum(BB216:BC218)=0,"",sum(BB216:BC218))</f>
        <v/>
      </c>
      <c r="BC219" s="100"/>
      <c r="BD219" s="266" t="str">
        <f>if(sum(BD216:BE218)=0,"",sum(BD216:BE218))</f>
        <v/>
      </c>
      <c r="BE219" s="100"/>
      <c r="BF219" s="266" t="str">
        <f>if(sum(BF216:BG218)=0,"",sum(BF216:BG218))</f>
        <v/>
      </c>
      <c r="BG219" s="100"/>
      <c r="BH219" s="266" t="str">
        <f>if(sum(BH216:BI218)=0,"",sum(BH216:BI218))</f>
        <v/>
      </c>
      <c r="BI219" s="100"/>
      <c r="BJ219" s="266" t="str">
        <f>if(sum(BJ216:BK218)=0,"",sum(BJ216:BK218))</f>
        <v/>
      </c>
      <c r="BK219" s="99"/>
      <c r="BL219" s="100"/>
      <c r="BM219" s="267"/>
      <c r="BN219" s="99"/>
      <c r="BO219" s="239"/>
      <c r="BP219" s="99"/>
      <c r="BQ219" s="99"/>
      <c r="BR219" s="100"/>
      <c r="BS219" s="71"/>
    </row>
    <row r="220" ht="12.75" customHeight="1">
      <c r="A220" s="70"/>
      <c r="B220" s="121"/>
      <c r="C220" s="28"/>
      <c r="D220" s="28"/>
      <c r="E220" s="28"/>
      <c r="F220" s="28"/>
      <c r="G220" s="28"/>
      <c r="H220" s="117"/>
      <c r="I220" s="121"/>
      <c r="J220" s="117"/>
      <c r="K220" s="121"/>
      <c r="L220" s="117"/>
      <c r="M220" s="121"/>
      <c r="N220" s="117"/>
      <c r="O220" s="121"/>
      <c r="P220" s="28"/>
      <c r="Q220" s="117"/>
      <c r="R220" s="121"/>
      <c r="S220" s="117"/>
      <c r="T220" s="121"/>
      <c r="U220" s="28"/>
      <c r="V220" s="117"/>
      <c r="W220" s="121"/>
      <c r="X220" s="28"/>
      <c r="Y220" s="117"/>
      <c r="Z220" s="121"/>
      <c r="AA220" s="117"/>
      <c r="AB220" s="121"/>
      <c r="AC220" s="28"/>
      <c r="AD220" s="117"/>
      <c r="AE220" s="121"/>
      <c r="AF220" s="28"/>
      <c r="AG220" s="117"/>
      <c r="AH220" s="121"/>
      <c r="AI220" s="117"/>
      <c r="AJ220" s="121"/>
      <c r="AK220" s="117"/>
      <c r="AL220" s="121"/>
      <c r="AM220" s="117"/>
      <c r="AN220" s="121"/>
      <c r="AO220" s="28"/>
      <c r="AP220" s="117"/>
      <c r="AQ220" s="121"/>
      <c r="AR220" s="117"/>
      <c r="AS220" s="121"/>
      <c r="AT220" s="117"/>
      <c r="AU220" s="121"/>
      <c r="AV220" s="117"/>
      <c r="AW220" s="121"/>
      <c r="AX220" s="28"/>
      <c r="AY220" s="117"/>
      <c r="AZ220" s="121"/>
      <c r="BA220" s="117"/>
      <c r="BB220" s="121"/>
      <c r="BC220" s="117"/>
      <c r="BD220" s="121"/>
      <c r="BE220" s="117"/>
      <c r="BF220" s="121"/>
      <c r="BG220" s="117"/>
      <c r="BH220" s="121"/>
      <c r="BI220" s="117"/>
      <c r="BJ220" s="121"/>
      <c r="BK220" s="28"/>
      <c r="BL220" s="117"/>
      <c r="BM220" s="28"/>
      <c r="BN220" s="28"/>
      <c r="BO220" s="121"/>
      <c r="BP220" s="28"/>
      <c r="BQ220" s="28"/>
      <c r="BR220" s="117"/>
      <c r="BS220" s="71"/>
    </row>
    <row r="221" ht="12.75" customHeight="1">
      <c r="A221" s="70"/>
      <c r="B221" s="268" t="s">
        <v>229</v>
      </c>
      <c r="C221" s="269"/>
      <c r="D221" s="269"/>
      <c r="E221" s="269"/>
      <c r="F221" s="269"/>
      <c r="G221" s="269"/>
      <c r="H221" s="270"/>
      <c r="I221" s="227"/>
      <c r="J221" s="100"/>
      <c r="K221" s="228"/>
      <c r="L221" s="100"/>
      <c r="M221" s="228"/>
      <c r="N221" s="100"/>
      <c r="O221" s="230"/>
      <c r="P221" s="99"/>
      <c r="Q221" s="100"/>
      <c r="R221" s="228"/>
      <c r="S221" s="100"/>
      <c r="T221" s="232"/>
      <c r="U221" s="99"/>
      <c r="V221" s="100"/>
      <c r="W221" s="210"/>
      <c r="X221" s="142"/>
      <c r="Y221" s="140"/>
      <c r="Z221" s="228"/>
      <c r="AA221" s="100"/>
      <c r="AB221" s="232"/>
      <c r="AC221" s="99"/>
      <c r="AD221" s="100"/>
      <c r="AE221" s="210"/>
      <c r="AF221" s="142"/>
      <c r="AG221" s="140"/>
      <c r="AH221" s="228"/>
      <c r="AI221" s="100"/>
      <c r="AJ221" s="228"/>
      <c r="AK221" s="100"/>
      <c r="AL221" s="228"/>
      <c r="AM221" s="100"/>
      <c r="AN221" s="210"/>
      <c r="AO221" s="142"/>
      <c r="AP221" s="140"/>
      <c r="AQ221" s="234"/>
      <c r="AR221" s="100"/>
      <c r="AS221" s="234"/>
      <c r="AT221" s="100"/>
      <c r="AU221" s="234"/>
      <c r="AV221" s="100"/>
      <c r="AW221" s="210"/>
      <c r="AX221" s="142"/>
      <c r="AY221" s="140"/>
      <c r="AZ221" s="228"/>
      <c r="BA221" s="100"/>
      <c r="BB221" s="228"/>
      <c r="BC221" s="100"/>
      <c r="BD221" s="228"/>
      <c r="BE221" s="100"/>
      <c r="BF221" s="228"/>
      <c r="BG221" s="100"/>
      <c r="BH221" s="235"/>
      <c r="BI221" s="99"/>
      <c r="BJ221" s="210"/>
      <c r="BK221" s="142"/>
      <c r="BL221" s="140"/>
      <c r="BM221" s="235"/>
      <c r="BN221" s="99"/>
      <c r="BO221" s="210"/>
      <c r="BP221" s="142"/>
      <c r="BQ221" s="142"/>
      <c r="BR221" s="140"/>
      <c r="BS221" s="71"/>
    </row>
    <row r="222" ht="12.75" customHeight="1">
      <c r="A222" s="70"/>
      <c r="B222" s="247" t="s">
        <v>230</v>
      </c>
      <c r="C222" s="248"/>
      <c r="D222" s="248"/>
      <c r="E222" s="248"/>
      <c r="F222" s="248"/>
      <c r="G222" s="248"/>
      <c r="H222" s="249"/>
      <c r="I222" s="218"/>
      <c r="J222" s="140"/>
      <c r="K222" s="219"/>
      <c r="L222" s="140"/>
      <c r="M222" s="219"/>
      <c r="N222" s="140"/>
      <c r="O222" s="221"/>
      <c r="P222" s="142"/>
      <c r="Q222" s="140"/>
      <c r="R222" s="219"/>
      <c r="S222" s="140"/>
      <c r="T222" s="223"/>
      <c r="U222" s="142"/>
      <c r="V222" s="140"/>
      <c r="W222" s="223"/>
      <c r="X222" s="142"/>
      <c r="Y222" s="140"/>
      <c r="Z222" s="219"/>
      <c r="AA222" s="140"/>
      <c r="AB222" s="223"/>
      <c r="AC222" s="142"/>
      <c r="AD222" s="140"/>
      <c r="AE222" s="223"/>
      <c r="AF222" s="142"/>
      <c r="AG222" s="140"/>
      <c r="AH222" s="219"/>
      <c r="AI222" s="140"/>
      <c r="AJ222" s="219"/>
      <c r="AK222" s="140"/>
      <c r="AL222" s="219"/>
      <c r="AM222" s="140"/>
      <c r="AN222" s="223"/>
      <c r="AO222" s="142"/>
      <c r="AP222" s="140"/>
      <c r="AQ222" s="225"/>
      <c r="AR222" s="140"/>
      <c r="AS222" s="225"/>
      <c r="AT222" s="140"/>
      <c r="AU222" s="225"/>
      <c r="AV222" s="140"/>
      <c r="AW222" s="223"/>
      <c r="AX222" s="142"/>
      <c r="AY222" s="140"/>
      <c r="AZ222" s="219"/>
      <c r="BA222" s="140"/>
      <c r="BB222" s="219"/>
      <c r="BC222" s="140"/>
      <c r="BD222" s="219"/>
      <c r="BE222" s="140"/>
      <c r="BF222" s="219"/>
      <c r="BG222" s="140"/>
      <c r="BH222" s="226"/>
      <c r="BI222" s="142"/>
      <c r="BJ222" s="223"/>
      <c r="BK222" s="142"/>
      <c r="BL222" s="140"/>
      <c r="BM222" s="226"/>
      <c r="BN222" s="142"/>
      <c r="BO222" s="223"/>
      <c r="BP222" s="142"/>
      <c r="BQ222" s="142"/>
      <c r="BR222" s="140"/>
      <c r="BS222" s="71"/>
    </row>
    <row r="223" ht="12.75" customHeight="1">
      <c r="A223" s="70"/>
      <c r="B223" s="271" t="s">
        <v>231</v>
      </c>
      <c r="C223" s="99"/>
      <c r="D223" s="99"/>
      <c r="E223" s="99"/>
      <c r="F223" s="99"/>
      <c r="G223" s="99"/>
      <c r="H223" s="100"/>
      <c r="I223" s="228" t="str">
        <f>if(sum(I209,I214,I219,I221:J222)=0,"",sum(I209,I214,I219,I221:J222))</f>
        <v/>
      </c>
      <c r="J223" s="100"/>
      <c r="K223" s="228" t="str">
        <f>if(sum(K209,K214,K219,K221:L222)=0,"",sum(K209,K214,K219,K221:L222))</f>
        <v/>
      </c>
      <c r="L223" s="100"/>
      <c r="M223" s="228" t="str">
        <f>if(sum(M209,M214,M219,M221:N222)=0,"",sum(M209,M214,M219,M221:N222))</f>
        <v/>
      </c>
      <c r="N223" s="100"/>
      <c r="O223" s="228" t="str">
        <f>if(sum(O209,O214,O219,O221:P222)=0,"",sum(O209,O214,O219,O221:P222))</f>
        <v/>
      </c>
      <c r="P223" s="99"/>
      <c r="Q223" s="100"/>
      <c r="R223" s="228" t="str">
        <f>if(sum(R209,R214,R219,R221:S222)=0,"",sum(R209,R214,R219,R221:S222))</f>
        <v/>
      </c>
      <c r="S223" s="100"/>
      <c r="T223" s="228" t="str">
        <f>if(sum(T209,T214,T219,T221:U222)=0,"",sum(T209,T214,T219,T221:U222))</f>
        <v/>
      </c>
      <c r="U223" s="99"/>
      <c r="V223" s="100"/>
      <c r="W223" s="228" t="str">
        <f>if(sum(W209,W214,W219,W221:X222)=0,"",sum(W209,W214,W219,W221:X222))</f>
        <v/>
      </c>
      <c r="X223" s="99"/>
      <c r="Y223" s="100"/>
      <c r="Z223" s="228" t="str">
        <f>if(sum(Z209,Z214,Z219,Z221:AA222)=0,"",sum(Z209,Z214,Z219,Z221:AA222))</f>
        <v/>
      </c>
      <c r="AA223" s="100"/>
      <c r="AB223" s="228" t="str">
        <f>if(sum(AB209,AB214,AB219,AB221:AC222)=0,"",sum(AB209,AB214,AB219,AB221:AC222))</f>
        <v/>
      </c>
      <c r="AC223" s="99"/>
      <c r="AD223" s="100"/>
      <c r="AE223" s="228" t="str">
        <f>if(sum(AE209,AE214,AE219,AE221:AF222)=0,"",sum(AE209,AE214,AE219,AE221:AF222))</f>
        <v/>
      </c>
      <c r="AF223" s="99"/>
      <c r="AG223" s="100"/>
      <c r="AH223" s="228" t="str">
        <f>if(sum(AH209,AH214,AH219,AH221:AI222)=0,"",sum(AH209,AH214,AH219,AH221:AI222))</f>
        <v/>
      </c>
      <c r="AI223" s="100"/>
      <c r="AJ223" s="228" t="str">
        <f>if(sum(AJ209,AJ214,AJ219,AJ221:AK222)=0,"",sum(AJ209,AJ214,AJ219,AJ221:AK222))</f>
        <v/>
      </c>
      <c r="AK223" s="100"/>
      <c r="AL223" s="228" t="str">
        <f>if(sum(AL209,AL214,AL219,AL221:AM222)=0,"",sum(AL209,AL214,AL219,AL221:AM222))</f>
        <v/>
      </c>
      <c r="AM223" s="100"/>
      <c r="AN223" s="228" t="str">
        <f>if(sum(AN209,AN214,AN219,AN221:AO222)=0,"",sum(AN209,AN214,AN219,AN221:AO222))</f>
        <v/>
      </c>
      <c r="AO223" s="99"/>
      <c r="AP223" s="100"/>
      <c r="AQ223" s="228" t="str">
        <f>if(sum(AQ209,AQ214,AQ219,AQ221:AR222)=0,"",sum(AQ209,AQ214,AQ219,AQ221:AR222))</f>
        <v/>
      </c>
      <c r="AR223" s="100"/>
      <c r="AS223" s="228" t="str">
        <f>if(sum(AS209,AS214,AS219,AS221:AT222)=0,"",sum(AS209,AS214,AS219,AS221:AT222))</f>
        <v/>
      </c>
      <c r="AT223" s="100"/>
      <c r="AU223" s="228" t="str">
        <f>if(sum(AU209,AU214,AU219,AU221:AV222)=0,"",sum(AU209,AU214,AU219,AU221:AV222))</f>
        <v/>
      </c>
      <c r="AV223" s="100"/>
      <c r="AW223" s="228" t="str">
        <f>if(sum(AW209,AW214,AW219,AW221:AX222)=0,"",sum(AW209,AW214,AW219,AW221:AX222))</f>
        <v/>
      </c>
      <c r="AX223" s="99"/>
      <c r="AY223" s="100"/>
      <c r="AZ223" s="228" t="str">
        <f>if(sum(AZ209,AZ214,AZ219,AZ221:BA222)=0,"",sum(AZ209,AZ214,AZ219,AZ221:BA222))</f>
        <v/>
      </c>
      <c r="BA223" s="100"/>
      <c r="BB223" s="228" t="str">
        <f>if(sum(BB209,BB214,BB219,BB221:BC222)=0,"",sum(BB209,BB214,BB219,BB221:BC222))</f>
        <v/>
      </c>
      <c r="BC223" s="100"/>
      <c r="BD223" s="228" t="str">
        <f>if(sum(BD209,BD214,BD219,BD221:BE222)=0,"",sum(BD209,BD214,BD219,BD221:BE222))</f>
        <v/>
      </c>
      <c r="BE223" s="100"/>
      <c r="BF223" s="228" t="str">
        <f>if(sum(BF209,BF214,BF219,BF221:BG222)=0,"",sum(BF209,BF214,BF219,BF221:BG222))</f>
        <v/>
      </c>
      <c r="BG223" s="100"/>
      <c r="BH223" s="228" t="str">
        <f>if(sum(BH209,BH214,BH219,BH221:BI222)=0,"",sum(BH209,BH214,BH219,BH221:BI222))</f>
        <v/>
      </c>
      <c r="BI223" s="100"/>
      <c r="BJ223" s="228" t="str">
        <f>if(sum(BJ209,BJ214,BJ219,BJ221:BK222)=0,"",sum(BJ209,BJ214,BJ219,BJ221:BK222))</f>
        <v/>
      </c>
      <c r="BK223" s="99"/>
      <c r="BL223" s="100"/>
      <c r="BM223" s="235"/>
      <c r="BN223" s="99"/>
      <c r="BO223" s="272"/>
      <c r="BP223" s="99"/>
      <c r="BQ223" s="99"/>
      <c r="BR223" s="100"/>
      <c r="BS223" s="71"/>
    </row>
    <row r="224" ht="12.75" customHeight="1">
      <c r="A224" s="70"/>
      <c r="B224" s="121"/>
      <c r="C224" s="28"/>
      <c r="D224" s="28"/>
      <c r="E224" s="28"/>
      <c r="F224" s="28"/>
      <c r="G224" s="28"/>
      <c r="H224" s="117"/>
      <c r="I224" s="109"/>
      <c r="J224" s="106"/>
      <c r="K224" s="109"/>
      <c r="L224" s="106"/>
      <c r="M224" s="109"/>
      <c r="N224" s="106"/>
      <c r="O224" s="109"/>
      <c r="Q224" s="106"/>
      <c r="R224" s="109"/>
      <c r="S224" s="106"/>
      <c r="T224" s="109"/>
      <c r="V224" s="106"/>
      <c r="W224" s="109"/>
      <c r="Y224" s="106"/>
      <c r="Z224" s="109"/>
      <c r="AA224" s="106"/>
      <c r="AB224" s="109"/>
      <c r="AD224" s="106"/>
      <c r="AE224" s="109"/>
      <c r="AG224" s="106"/>
      <c r="AH224" s="109"/>
      <c r="AI224" s="106"/>
      <c r="AJ224" s="109"/>
      <c r="AK224" s="106"/>
      <c r="AL224" s="109"/>
      <c r="AM224" s="106"/>
      <c r="AN224" s="109"/>
      <c r="AP224" s="106"/>
      <c r="AQ224" s="109"/>
      <c r="AR224" s="106"/>
      <c r="AS224" s="109"/>
      <c r="AT224" s="106"/>
      <c r="AU224" s="109"/>
      <c r="AV224" s="106"/>
      <c r="AW224" s="109"/>
      <c r="AY224" s="106"/>
      <c r="AZ224" s="109"/>
      <c r="BA224" s="106"/>
      <c r="BB224" s="109"/>
      <c r="BC224" s="106"/>
      <c r="BD224" s="109"/>
      <c r="BE224" s="106"/>
      <c r="BF224" s="109"/>
      <c r="BG224" s="106"/>
      <c r="BH224" s="109"/>
      <c r="BI224" s="106"/>
      <c r="BJ224" s="109"/>
      <c r="BL224" s="106"/>
      <c r="BO224" s="121"/>
      <c r="BP224" s="28"/>
      <c r="BQ224" s="28"/>
      <c r="BR224" s="117"/>
      <c r="BS224" s="71"/>
    </row>
    <row r="225" ht="12.75" customHeight="1">
      <c r="A225" s="70"/>
      <c r="B225" s="247" t="s">
        <v>232</v>
      </c>
      <c r="C225" s="248"/>
      <c r="D225" s="248"/>
      <c r="E225" s="248"/>
      <c r="F225" s="248"/>
      <c r="G225" s="248"/>
      <c r="H225" s="249"/>
      <c r="I225" s="219"/>
      <c r="J225" s="140"/>
      <c r="K225" s="219"/>
      <c r="L225" s="140"/>
      <c r="M225" s="219"/>
      <c r="N225" s="140"/>
      <c r="O225" s="221"/>
      <c r="P225" s="142"/>
      <c r="Q225" s="140"/>
      <c r="R225" s="219"/>
      <c r="S225" s="140"/>
      <c r="T225" s="223"/>
      <c r="U225" s="142"/>
      <c r="V225" s="140"/>
      <c r="W225" s="223"/>
      <c r="X225" s="142"/>
      <c r="Y225" s="140"/>
      <c r="Z225" s="219"/>
      <c r="AA225" s="140"/>
      <c r="AB225" s="223"/>
      <c r="AC225" s="142"/>
      <c r="AD225" s="140"/>
      <c r="AE225" s="223"/>
      <c r="AF225" s="142"/>
      <c r="AG225" s="140"/>
      <c r="AH225" s="219"/>
      <c r="AI225" s="140"/>
      <c r="AJ225" s="219"/>
      <c r="AK225" s="140"/>
      <c r="AL225" s="219"/>
      <c r="AM225" s="140"/>
      <c r="AN225" s="223"/>
      <c r="AO225" s="142"/>
      <c r="AP225" s="140"/>
      <c r="AQ225" s="225"/>
      <c r="AR225" s="140"/>
      <c r="AS225" s="225"/>
      <c r="AT225" s="140"/>
      <c r="AU225" s="225"/>
      <c r="AV225" s="140"/>
      <c r="AW225" s="223"/>
      <c r="AX225" s="142"/>
      <c r="AY225" s="140"/>
      <c r="AZ225" s="219"/>
      <c r="BA225" s="140"/>
      <c r="BB225" s="219"/>
      <c r="BC225" s="140"/>
      <c r="BD225" s="219"/>
      <c r="BE225" s="140"/>
      <c r="BF225" s="219"/>
      <c r="BG225" s="140"/>
      <c r="BH225" s="226"/>
      <c r="BI225" s="142"/>
      <c r="BJ225" s="223"/>
      <c r="BK225" s="142"/>
      <c r="BL225" s="140"/>
      <c r="BM225" s="226"/>
      <c r="BN225" s="142"/>
      <c r="BO225" s="223"/>
      <c r="BP225" s="142"/>
      <c r="BQ225" s="142"/>
      <c r="BR225" s="140"/>
      <c r="BS225" s="71"/>
    </row>
    <row r="226" ht="12.75" customHeight="1">
      <c r="A226" s="70"/>
      <c r="B226" s="273" t="s">
        <v>233</v>
      </c>
      <c r="C226" s="99"/>
      <c r="D226" s="99"/>
      <c r="E226" s="99"/>
      <c r="F226" s="99"/>
      <c r="G226" s="99"/>
      <c r="H226" s="100"/>
      <c r="I226" s="228" t="str">
        <f>if(sum(I221:J222,I225)=0,"",sum(I221:J222,I225))</f>
        <v/>
      </c>
      <c r="J226" s="100"/>
      <c r="K226" s="228" t="str">
        <f>if(sum(K221:L222,K225)=0,"",sum(K221:L222,K225))</f>
        <v/>
      </c>
      <c r="L226" s="100"/>
      <c r="M226" s="228" t="str">
        <f>if(sum(M221:N222,M225)=0,"",sum(M221:N222,M225))</f>
        <v/>
      </c>
      <c r="N226" s="100"/>
      <c r="O226" s="228" t="str">
        <f>if(sum(O221:P222,O225)=0,"",sum(O221:P222,O225))</f>
        <v/>
      </c>
      <c r="P226" s="99"/>
      <c r="Q226" s="100"/>
      <c r="R226" s="228" t="str">
        <f>if(sum(R221:S222,R225)=0,"",sum(R221:S222,R225))</f>
        <v/>
      </c>
      <c r="S226" s="100"/>
      <c r="T226" s="228" t="str">
        <f>if(sum(T221:U222,T225)=0,"",sum(T221:U222,T225))</f>
        <v/>
      </c>
      <c r="U226" s="99"/>
      <c r="V226" s="100"/>
      <c r="W226" s="228" t="str">
        <f>if(sum(W221:X222,W225)=0,"",sum(W221:X222,W225))</f>
        <v/>
      </c>
      <c r="X226" s="99"/>
      <c r="Y226" s="100"/>
      <c r="Z226" s="228" t="str">
        <f>if(sum(Z221:AA222,Z225)=0,"",sum(Z221:AA222,Z225))</f>
        <v/>
      </c>
      <c r="AA226" s="100"/>
      <c r="AB226" s="228" t="str">
        <f>if(sum(AB221:AC222,AB225)=0,"",sum(AB221:AC222,AB225))</f>
        <v/>
      </c>
      <c r="AC226" s="99"/>
      <c r="AD226" s="100"/>
      <c r="AE226" s="228" t="str">
        <f>if(sum(AE221:AF222,AE225)=0,"",sum(AE221:AF222,AE225))</f>
        <v/>
      </c>
      <c r="AF226" s="99"/>
      <c r="AG226" s="100"/>
      <c r="AH226" s="228" t="str">
        <f>if(sum(AH221:AI222,AH225)=0,"",sum(AH221:AI222,AH225))</f>
        <v/>
      </c>
      <c r="AI226" s="100"/>
      <c r="AJ226" s="228" t="str">
        <f>if(sum(AJ221:AK222,AJ225)=0,"",sum(AJ221:AK222,AJ225))</f>
        <v/>
      </c>
      <c r="AK226" s="100"/>
      <c r="AL226" s="228" t="str">
        <f>if(sum(AL221:AM222,AL225)=0,"",sum(AL221:AM222,AL225))</f>
        <v/>
      </c>
      <c r="AM226" s="100"/>
      <c r="AN226" s="228" t="str">
        <f>if(sum(AN221:AO222,AN225)=0,"",sum(AN221:AO222,AN225))</f>
        <v/>
      </c>
      <c r="AO226" s="99"/>
      <c r="AP226" s="100"/>
      <c r="AQ226" s="228" t="str">
        <f>if(sum(AQ221:AR222,AQ225)=0,"",sum(AQ221:AR222,AQ225))</f>
        <v/>
      </c>
      <c r="AR226" s="100"/>
      <c r="AS226" s="228" t="str">
        <f>if(sum(AS221:AT222,AS225)=0,"",sum(AS221:AT222,AS225))</f>
        <v/>
      </c>
      <c r="AT226" s="100"/>
      <c r="AU226" s="228" t="str">
        <f>if(sum(AU221:AV222,AU225)=0,"",sum(AU221:AV222,AU225))</f>
        <v/>
      </c>
      <c r="AV226" s="100"/>
      <c r="AW226" s="228" t="str">
        <f>if(sum(AW221:AX222,AW225)=0,"",sum(AW221:AX222,AW225))</f>
        <v/>
      </c>
      <c r="AX226" s="99"/>
      <c r="AY226" s="100"/>
      <c r="AZ226" s="228" t="str">
        <f>if(sum(AZ221:BA222,AZ225)=0,"",sum(AZ221:BA222,AZ225))</f>
        <v/>
      </c>
      <c r="BA226" s="100"/>
      <c r="BB226" s="228" t="str">
        <f>if(sum(BB221:BC222,BB225)=0,"",sum(BB221:BC222,BB225))</f>
        <v/>
      </c>
      <c r="BC226" s="100"/>
      <c r="BD226" s="228" t="str">
        <f>if(sum(BD221:BE222,BD225)=0,"",sum(BD221:BE222,BD225))</f>
        <v/>
      </c>
      <c r="BE226" s="100"/>
      <c r="BF226" s="228" t="str">
        <f>if(sum(BF221:BG222,BF225)=0,"",sum(BF221:BG222,BF225))</f>
        <v/>
      </c>
      <c r="BG226" s="100"/>
      <c r="BH226" s="228" t="str">
        <f>if(sum(BH221:BI222,BH225)=0,"",sum(BH221:BI222,BH225))</f>
        <v/>
      </c>
      <c r="BI226" s="100"/>
      <c r="BJ226" s="228" t="str">
        <f>if(sum(BJ221:BK222,BJ225)=0,"",sum(BJ221:BK222,BJ225))</f>
        <v/>
      </c>
      <c r="BK226" s="99"/>
      <c r="BL226" s="100"/>
      <c r="BM226" s="235"/>
      <c r="BN226" s="99"/>
      <c r="BO226" s="272"/>
      <c r="BP226" s="99"/>
      <c r="BQ226" s="99"/>
      <c r="BR226" s="100"/>
      <c r="BS226" s="71"/>
    </row>
    <row r="227" ht="12.75" customHeight="1">
      <c r="A227" s="70"/>
      <c r="B227" s="196"/>
      <c r="C227" s="131"/>
      <c r="D227" s="131"/>
      <c r="E227" s="131"/>
      <c r="F227" s="131"/>
      <c r="G227" s="131"/>
      <c r="H227" s="132"/>
      <c r="I227" s="196"/>
      <c r="J227" s="132"/>
      <c r="K227" s="196"/>
      <c r="L227" s="132"/>
      <c r="M227" s="196"/>
      <c r="N227" s="132"/>
      <c r="O227" s="196"/>
      <c r="P227" s="131"/>
      <c r="Q227" s="132"/>
      <c r="R227" s="196"/>
      <c r="S227" s="132"/>
      <c r="T227" s="196"/>
      <c r="U227" s="131"/>
      <c r="V227" s="132"/>
      <c r="W227" s="196"/>
      <c r="X227" s="131"/>
      <c r="Y227" s="132"/>
      <c r="Z227" s="196"/>
      <c r="AA227" s="132"/>
      <c r="AB227" s="196"/>
      <c r="AC227" s="131"/>
      <c r="AD227" s="132"/>
      <c r="AE227" s="196"/>
      <c r="AF227" s="131"/>
      <c r="AG227" s="132"/>
      <c r="AH227" s="196"/>
      <c r="AI227" s="132"/>
      <c r="AJ227" s="196"/>
      <c r="AK227" s="132"/>
      <c r="AL227" s="196"/>
      <c r="AM227" s="132"/>
      <c r="AN227" s="196"/>
      <c r="AO227" s="131"/>
      <c r="AP227" s="132"/>
      <c r="AQ227" s="196"/>
      <c r="AR227" s="132"/>
      <c r="AS227" s="196"/>
      <c r="AT227" s="132"/>
      <c r="AU227" s="196"/>
      <c r="AV227" s="132"/>
      <c r="AW227" s="196"/>
      <c r="AX227" s="131"/>
      <c r="AY227" s="132"/>
      <c r="AZ227" s="196"/>
      <c r="BA227" s="132"/>
      <c r="BB227" s="196"/>
      <c r="BC227" s="132"/>
      <c r="BD227" s="196"/>
      <c r="BE227" s="132"/>
      <c r="BF227" s="196"/>
      <c r="BG227" s="132"/>
      <c r="BH227" s="196"/>
      <c r="BI227" s="132"/>
      <c r="BJ227" s="196"/>
      <c r="BK227" s="131"/>
      <c r="BL227" s="132"/>
      <c r="BM227" s="131"/>
      <c r="BN227" s="131"/>
      <c r="BO227" s="121"/>
      <c r="BP227" s="28"/>
      <c r="BQ227" s="28"/>
      <c r="BR227" s="117"/>
      <c r="BS227" s="71"/>
    </row>
    <row r="228" ht="12.75" customHeight="1">
      <c r="A228" s="70"/>
      <c r="B228" s="274" t="s">
        <v>234</v>
      </c>
      <c r="H228" s="106"/>
      <c r="I228" s="275" t="str">
        <f>if(sum(I223,I226)=0,"",sum(I223,I226))</f>
        <v/>
      </c>
      <c r="J228" s="106"/>
      <c r="K228" s="275" t="str">
        <f>if(sum(K223,K226)=0,"",sum(K223,K226))</f>
        <v/>
      </c>
      <c r="L228" s="106"/>
      <c r="M228" s="275" t="str">
        <f>if(sum(M223,M226)=0,"",sum(M223,M226))</f>
        <v/>
      </c>
      <c r="N228" s="106"/>
      <c r="O228" s="275" t="str">
        <f>if(sum(O223,O226)=0,"",sum(O223,O226))</f>
        <v/>
      </c>
      <c r="Q228" s="106"/>
      <c r="R228" s="275" t="str">
        <f>if(sum(R223,R226)=0,"",sum(R223,R226))</f>
        <v/>
      </c>
      <c r="S228" s="106"/>
      <c r="T228" s="275" t="str">
        <f>if(sum(T223,T226)=0,"",sum(T223,T226))</f>
        <v/>
      </c>
      <c r="V228" s="106"/>
      <c r="W228" s="275" t="str">
        <f>if(sum(W223,W226)=0,"",sum(W223,W226))</f>
        <v/>
      </c>
      <c r="Y228" s="106"/>
      <c r="Z228" s="275" t="str">
        <f>if(sum(Z223,Z226)=0,"",sum(Z223,Z226))</f>
        <v/>
      </c>
      <c r="AA228" s="106"/>
      <c r="AB228" s="275" t="str">
        <f>if(sum(AB223,AB226)=0,"",sum(AB223,AB226))</f>
        <v/>
      </c>
      <c r="AD228" s="106"/>
      <c r="AE228" s="275" t="str">
        <f>if(sum(AE223,AE226)=0,"",sum(AE223,AE226))</f>
        <v/>
      </c>
      <c r="AG228" s="106"/>
      <c r="AH228" s="275" t="str">
        <f>if(sum(AH223,AH226)=0,"",sum(AH223,AH226))</f>
        <v/>
      </c>
      <c r="AI228" s="106"/>
      <c r="AJ228" s="275" t="str">
        <f>if(sum(AJ223,AJ226)=0,"",sum(AJ223,AJ226))</f>
        <v/>
      </c>
      <c r="AK228" s="106"/>
      <c r="AL228" s="275" t="str">
        <f>if(sum(AL223,AL226)=0,"",sum(AL223,AL226))</f>
        <v/>
      </c>
      <c r="AM228" s="106"/>
      <c r="AN228" s="275" t="str">
        <f>if(sum(AN223,AN226)=0,"",sum(AN223,AN226))</f>
        <v/>
      </c>
      <c r="AP228" s="106"/>
      <c r="AQ228" s="275" t="str">
        <f>if(sum(AQ223,AQ226)=0,"",sum(AQ223,AQ226))</f>
        <v/>
      </c>
      <c r="AR228" s="106"/>
      <c r="AS228" s="275" t="str">
        <f>if(sum(AS223,AS226)=0,"",sum(AS223,AS226))</f>
        <v/>
      </c>
      <c r="AT228" s="106"/>
      <c r="AU228" s="275" t="str">
        <f>if(sum(AU223,AU226)=0,"",sum(AU223,AU226))</f>
        <v/>
      </c>
      <c r="AV228" s="106"/>
      <c r="AW228" s="275" t="str">
        <f>if(sum(AW223,AW226)=0,"",sum(AW223,AW226))</f>
        <v/>
      </c>
      <c r="AY228" s="106"/>
      <c r="AZ228" s="275" t="str">
        <f>if(sum(AZ223,AZ226)=0,"",sum(AZ223,AZ226))</f>
        <v/>
      </c>
      <c r="BA228" s="106"/>
      <c r="BB228" s="275" t="str">
        <f>if(sum(BB223,BB226)=0,"",sum(BB223,BB226))</f>
        <v/>
      </c>
      <c r="BC228" s="106"/>
      <c r="BD228" s="275" t="str">
        <f>if(sum(BD223,BD226)=0,"",sum(BD223,BD226))</f>
        <v/>
      </c>
      <c r="BE228" s="106"/>
      <c r="BF228" s="275" t="str">
        <f>if(sum(BF223,BF226)=0,"",sum(BF223,BF226))</f>
        <v/>
      </c>
      <c r="BG228" s="106"/>
      <c r="BH228" s="275" t="str">
        <f>if(sum(BH223,BH226)=0,"",sum(BH223,BH226))</f>
        <v/>
      </c>
      <c r="BI228" s="106"/>
      <c r="BJ228" s="275" t="str">
        <f>if(sum(BJ223,BJ226)=0,"",sum(BJ223,BJ226))</f>
        <v/>
      </c>
      <c r="BL228" s="106"/>
      <c r="BM228" s="276"/>
      <c r="BN228" s="106"/>
      <c r="BO228" s="277"/>
      <c r="BP228" s="278"/>
      <c r="BQ228" s="278"/>
      <c r="BR228" s="279"/>
      <c r="BS228" s="71"/>
    </row>
    <row r="229" ht="12.75" customHeight="1">
      <c r="A229" s="70"/>
      <c r="B229" s="121"/>
      <c r="C229" s="28"/>
      <c r="D229" s="28"/>
      <c r="E229" s="28"/>
      <c r="F229" s="28"/>
      <c r="G229" s="28"/>
      <c r="H229" s="117"/>
      <c r="I229" s="121"/>
      <c r="J229" s="117"/>
      <c r="K229" s="121"/>
      <c r="L229" s="117"/>
      <c r="M229" s="121"/>
      <c r="N229" s="117"/>
      <c r="O229" s="121"/>
      <c r="P229" s="28"/>
      <c r="Q229" s="117"/>
      <c r="R229" s="121"/>
      <c r="S229" s="117"/>
      <c r="T229" s="121"/>
      <c r="U229" s="28"/>
      <c r="V229" s="117"/>
      <c r="W229" s="121"/>
      <c r="X229" s="28"/>
      <c r="Y229" s="117"/>
      <c r="Z229" s="121"/>
      <c r="AA229" s="117"/>
      <c r="AB229" s="121"/>
      <c r="AC229" s="28"/>
      <c r="AD229" s="117"/>
      <c r="AE229" s="121"/>
      <c r="AF229" s="28"/>
      <c r="AG229" s="117"/>
      <c r="AH229" s="121"/>
      <c r="AI229" s="117"/>
      <c r="AJ229" s="121"/>
      <c r="AK229" s="117"/>
      <c r="AL229" s="121"/>
      <c r="AM229" s="117"/>
      <c r="AN229" s="121"/>
      <c r="AO229" s="28"/>
      <c r="AP229" s="117"/>
      <c r="AQ229" s="121"/>
      <c r="AR229" s="117"/>
      <c r="AS229" s="121"/>
      <c r="AT229" s="117"/>
      <c r="AU229" s="121"/>
      <c r="AV229" s="117"/>
      <c r="AW229" s="121"/>
      <c r="AX229" s="28"/>
      <c r="AY229" s="117"/>
      <c r="AZ229" s="121"/>
      <c r="BA229" s="117"/>
      <c r="BB229" s="121"/>
      <c r="BC229" s="117"/>
      <c r="BD229" s="121"/>
      <c r="BE229" s="117"/>
      <c r="BF229" s="121"/>
      <c r="BG229" s="117"/>
      <c r="BH229" s="121"/>
      <c r="BI229" s="117"/>
      <c r="BJ229" s="121"/>
      <c r="BK229" s="28"/>
      <c r="BL229" s="117"/>
      <c r="BM229" s="121"/>
      <c r="BN229" s="117"/>
      <c r="BO229" s="121"/>
      <c r="BP229" s="28"/>
      <c r="BQ229" s="28"/>
      <c r="BR229" s="117"/>
      <c r="BS229" s="71"/>
    </row>
    <row r="230" ht="12.75" customHeight="1">
      <c r="A230" s="70"/>
      <c r="B230" s="72"/>
      <c r="C230" s="72"/>
      <c r="D230" s="72"/>
      <c r="E230" s="72"/>
      <c r="F230" s="72"/>
      <c r="G230" s="72"/>
      <c r="H230" s="72"/>
      <c r="I230" s="72"/>
      <c r="J230" s="72"/>
      <c r="K230" s="72"/>
      <c r="L230" s="72"/>
      <c r="M230" s="72"/>
      <c r="N230" s="72"/>
      <c r="O230" s="72"/>
      <c r="P230" s="72"/>
      <c r="Q230" s="72"/>
      <c r="R230" s="72"/>
      <c r="S230" s="72"/>
      <c r="U230" s="72"/>
      <c r="V230" s="72"/>
      <c r="W230" s="72"/>
      <c r="X230" s="72"/>
      <c r="Y230" s="72"/>
      <c r="Z230" s="72"/>
      <c r="AA230" s="72"/>
      <c r="AB230" s="72"/>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c r="BC230" s="72"/>
      <c r="BD230" s="72"/>
      <c r="BE230" s="72"/>
      <c r="BF230" s="72"/>
      <c r="BG230" s="72"/>
      <c r="BH230" s="72"/>
      <c r="BI230" s="72"/>
      <c r="BJ230" s="72"/>
      <c r="BK230" s="72"/>
      <c r="BL230" s="72"/>
      <c r="BM230" s="72"/>
      <c r="BN230" s="72"/>
      <c r="BO230" s="72"/>
      <c r="BP230" s="72"/>
      <c r="BQ230" s="72"/>
      <c r="BR230" s="72"/>
      <c r="BS230" s="72"/>
    </row>
    <row r="231" ht="12.75" customHeight="1">
      <c r="A231" s="71"/>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72"/>
      <c r="BD231" s="72"/>
      <c r="BE231" s="72"/>
      <c r="BF231" s="72"/>
      <c r="BG231" s="72"/>
      <c r="BH231" s="72"/>
      <c r="BI231" s="72"/>
      <c r="BJ231" s="72"/>
      <c r="BK231" s="72"/>
      <c r="BL231" s="72"/>
      <c r="BM231" s="72"/>
      <c r="BN231" s="72"/>
      <c r="BO231" s="72"/>
      <c r="BP231" s="72"/>
      <c r="BQ231" s="72"/>
      <c r="BR231" s="72"/>
      <c r="BS231" s="72"/>
    </row>
    <row r="232" ht="12.75" customHeight="1">
      <c r="A232" s="71"/>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row>
    <row r="233" ht="12.75" customHeight="1">
      <c r="A233" s="71"/>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1"/>
      <c r="AL233" s="71"/>
      <c r="AM233" s="71"/>
      <c r="AN233" s="71"/>
      <c r="AO233" s="71"/>
      <c r="AP233" s="71"/>
      <c r="AQ233" s="71"/>
      <c r="AR233" s="71"/>
      <c r="AS233" s="71"/>
      <c r="AT233" s="71"/>
      <c r="AU233" s="71"/>
      <c r="AV233" s="71"/>
      <c r="AW233" s="71"/>
      <c r="AX233" s="71"/>
      <c r="AY233" s="71"/>
      <c r="AZ233" s="71"/>
      <c r="BA233" s="71"/>
      <c r="BB233" s="71"/>
      <c r="BC233" s="71"/>
      <c r="BD233" s="71"/>
      <c r="BE233" s="71"/>
      <c r="BF233" s="71"/>
      <c r="BG233" s="71"/>
      <c r="BH233" s="71"/>
      <c r="BI233" s="71"/>
      <c r="BJ233" s="71"/>
      <c r="BK233" s="71"/>
      <c r="BL233" s="71"/>
      <c r="BM233" s="71"/>
      <c r="BN233" s="71"/>
      <c r="BO233" s="71"/>
      <c r="BP233" s="71"/>
      <c r="BQ233" s="71"/>
      <c r="BR233" s="71"/>
      <c r="BS233" s="71"/>
    </row>
    <row r="234" ht="12.75" customHeight="1">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H234" s="72"/>
      <c r="AI234" s="72"/>
      <c r="AJ234" s="72"/>
      <c r="AK234" s="71"/>
      <c r="AL234" s="71"/>
      <c r="AM234" s="71"/>
      <c r="AN234" s="71"/>
      <c r="AO234" s="71"/>
      <c r="AP234" s="71"/>
      <c r="AQ234" s="71"/>
      <c r="AR234" s="71"/>
      <c r="AS234" s="71"/>
      <c r="AT234" s="71"/>
      <c r="AU234" s="71"/>
      <c r="AV234" s="71"/>
      <c r="AW234" s="71"/>
      <c r="AX234" s="71"/>
      <c r="AY234" s="71"/>
      <c r="AZ234" s="71"/>
      <c r="BA234" s="71"/>
      <c r="BB234" s="71"/>
      <c r="BC234" s="71"/>
      <c r="BD234" s="71"/>
      <c r="BE234" s="71"/>
      <c r="BF234" s="71"/>
      <c r="BG234" s="71"/>
      <c r="BH234" s="71"/>
      <c r="BI234" s="71"/>
      <c r="BJ234" s="71"/>
      <c r="BK234" s="71"/>
      <c r="BL234" s="71"/>
      <c r="BM234" s="71"/>
      <c r="BN234" s="71"/>
      <c r="BO234" s="71"/>
      <c r="BP234" s="71"/>
      <c r="BQ234" s="71"/>
      <c r="BR234" s="71"/>
      <c r="BS234" s="71"/>
    </row>
    <row r="235" ht="12.75" customHeight="1">
      <c r="A235" s="72"/>
      <c r="B235" s="73" t="s">
        <v>235</v>
      </c>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2"/>
      <c r="AJ235" s="72"/>
      <c r="AK235" s="73" t="s">
        <v>236</v>
      </c>
      <c r="AL235" s="74"/>
      <c r="AM235" s="74"/>
      <c r="AN235" s="74"/>
      <c r="AO235" s="74"/>
      <c r="AP235" s="74"/>
      <c r="AQ235" s="74"/>
      <c r="AR235" s="74"/>
      <c r="AS235" s="74"/>
      <c r="AT235" s="74"/>
      <c r="AU235" s="74"/>
      <c r="AV235" s="74"/>
      <c r="AW235" s="74"/>
      <c r="AX235" s="74"/>
      <c r="AY235" s="74"/>
      <c r="AZ235" s="74"/>
      <c r="BA235" s="74"/>
      <c r="BB235" s="74"/>
      <c r="BC235" s="74"/>
      <c r="BD235" s="74"/>
      <c r="BE235" s="74"/>
      <c r="BF235" s="74"/>
      <c r="BG235" s="74"/>
      <c r="BH235" s="74"/>
      <c r="BI235" s="74"/>
      <c r="BJ235" s="74"/>
      <c r="BK235" s="74"/>
      <c r="BL235" s="74"/>
      <c r="BM235" s="74"/>
      <c r="BN235" s="74"/>
      <c r="BO235" s="74"/>
      <c r="BP235" s="74"/>
      <c r="BQ235" s="74"/>
      <c r="BR235" s="74"/>
      <c r="BS235" s="71"/>
    </row>
    <row r="236" ht="12.75" customHeight="1">
      <c r="A236" s="86"/>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0"/>
      <c r="Z236" s="70"/>
      <c r="AA236" s="70"/>
      <c r="AB236" s="70"/>
      <c r="AC236" s="70"/>
      <c r="AD236" s="70"/>
      <c r="AE236" s="70"/>
      <c r="AF236" s="72"/>
      <c r="AG236" s="72"/>
      <c r="AH236" s="72"/>
      <c r="AI236" s="72"/>
      <c r="AJ236" s="72"/>
      <c r="AK236" s="86"/>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0"/>
      <c r="BJ236" s="70"/>
      <c r="BK236" s="70"/>
      <c r="BL236" s="70"/>
      <c r="BM236" s="70"/>
      <c r="BN236" s="70"/>
      <c r="BO236" s="71"/>
      <c r="BP236" s="71"/>
      <c r="BQ236" s="71"/>
      <c r="BR236" s="71"/>
      <c r="BS236" s="71"/>
    </row>
    <row r="237" ht="12.75" customHeight="1">
      <c r="A237" s="72"/>
      <c r="B237" s="280"/>
      <c r="C237" s="280"/>
      <c r="D237" s="280"/>
      <c r="E237" s="280"/>
      <c r="F237" s="280"/>
      <c r="G237" s="280"/>
      <c r="H237" s="280"/>
      <c r="I237" s="280"/>
      <c r="J237" s="72"/>
      <c r="K237" s="72"/>
      <c r="L237" s="72"/>
      <c r="M237" s="72"/>
      <c r="N237" s="71"/>
      <c r="O237" s="71"/>
      <c r="P237" s="70"/>
      <c r="Q237" s="70"/>
      <c r="R237" s="70"/>
      <c r="S237" s="70"/>
      <c r="T237" s="70"/>
      <c r="U237" s="70"/>
      <c r="V237" s="70"/>
      <c r="W237" s="70"/>
      <c r="X237" s="70"/>
      <c r="Y237" s="70"/>
      <c r="Z237" s="70"/>
      <c r="AA237" s="70"/>
      <c r="AB237" s="70"/>
      <c r="AC237" s="70"/>
      <c r="AD237" s="70"/>
      <c r="AE237" s="70"/>
      <c r="AF237" s="70"/>
      <c r="AG237" s="72"/>
      <c r="AH237" s="72"/>
      <c r="AI237" s="72"/>
      <c r="AJ237" s="72"/>
      <c r="AK237" s="76" t="s">
        <v>237</v>
      </c>
      <c r="AL237" s="70"/>
      <c r="AM237" s="70"/>
      <c r="AN237" s="70"/>
      <c r="AO237" s="70"/>
      <c r="AP237" s="70"/>
      <c r="AQ237" s="70"/>
      <c r="AR237" s="70"/>
      <c r="AS237" s="70"/>
      <c r="AT237" s="70"/>
      <c r="AU237" s="70"/>
      <c r="AV237" s="70"/>
      <c r="AW237" s="70"/>
      <c r="AX237" s="70"/>
      <c r="AY237" s="70"/>
      <c r="AZ237" s="70"/>
      <c r="BA237" s="70"/>
      <c r="BB237" s="70"/>
      <c r="BC237" s="70"/>
      <c r="BD237" s="70"/>
      <c r="BE237" s="70"/>
      <c r="BF237" s="70"/>
      <c r="BG237" s="70"/>
      <c r="BH237" s="70"/>
      <c r="BI237" s="70"/>
      <c r="BJ237" s="70"/>
      <c r="BK237" s="70"/>
      <c r="BL237" s="70"/>
      <c r="BM237" s="70"/>
      <c r="BN237" s="70"/>
      <c r="BO237" s="71"/>
      <c r="BP237" s="71"/>
      <c r="BQ237" s="71"/>
      <c r="BR237" s="71"/>
      <c r="BS237" s="71"/>
    </row>
    <row r="238" ht="12.75" customHeight="1">
      <c r="A238" s="281"/>
      <c r="B238" s="282" t="s">
        <v>216</v>
      </c>
      <c r="C238" s="99"/>
      <c r="D238" s="99"/>
      <c r="E238" s="99"/>
      <c r="F238" s="99"/>
      <c r="G238" s="99"/>
      <c r="H238" s="99"/>
      <c r="I238" s="99"/>
      <c r="J238" s="99"/>
      <c r="K238" s="99"/>
      <c r="L238" s="99"/>
      <c r="M238" s="99"/>
      <c r="N238" s="99"/>
      <c r="O238" s="283"/>
      <c r="P238" s="284"/>
      <c r="Q238" s="284"/>
      <c r="R238" s="284"/>
      <c r="S238" s="285"/>
      <c r="T238" s="286"/>
      <c r="U238" s="70"/>
      <c r="V238" s="70"/>
      <c r="W238" s="70"/>
      <c r="X238" s="70"/>
      <c r="Y238" s="70"/>
      <c r="Z238" s="70"/>
      <c r="AA238" s="70"/>
      <c r="AB238" s="70"/>
      <c r="AC238" s="70"/>
      <c r="AD238" s="70"/>
      <c r="AE238" s="70"/>
      <c r="AF238" s="70"/>
      <c r="AG238" s="70"/>
      <c r="AH238" s="72"/>
      <c r="AI238" s="72"/>
      <c r="AJ238" s="72"/>
      <c r="AK238" s="76" t="s">
        <v>238</v>
      </c>
      <c r="AL238" s="72"/>
      <c r="AM238" s="70"/>
      <c r="AN238" s="70"/>
      <c r="AO238" s="70"/>
      <c r="AP238" s="70"/>
      <c r="AQ238" s="72"/>
      <c r="AR238" s="70"/>
      <c r="AS238" s="70"/>
      <c r="AT238" s="70"/>
      <c r="AU238" s="70"/>
      <c r="AV238" s="70"/>
      <c r="AW238" s="70"/>
      <c r="AX238" s="70"/>
      <c r="AY238" s="70"/>
      <c r="AZ238" s="70"/>
      <c r="BA238" s="70"/>
      <c r="BB238" s="70"/>
      <c r="BC238" s="70"/>
      <c r="BD238" s="70"/>
      <c r="BE238" s="70"/>
      <c r="BF238" s="70"/>
      <c r="BG238" s="70"/>
      <c r="BH238" s="70"/>
      <c r="BI238" s="70"/>
      <c r="BJ238" s="70"/>
      <c r="BK238" s="70"/>
      <c r="BL238" s="70"/>
      <c r="BM238" s="70"/>
      <c r="BN238" s="70"/>
      <c r="BO238" s="70"/>
      <c r="BP238" s="70"/>
      <c r="BQ238" s="70"/>
      <c r="BR238" s="70"/>
      <c r="BS238" s="70"/>
    </row>
    <row r="239" ht="12.75" customHeight="1">
      <c r="A239" s="281"/>
      <c r="B239" s="109"/>
      <c r="O239" s="287"/>
      <c r="P239" s="288"/>
      <c r="Q239" s="288"/>
      <c r="R239" s="289"/>
      <c r="S239" s="290"/>
      <c r="T239" s="291"/>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c r="BJ239" s="72"/>
      <c r="BK239" s="72"/>
      <c r="BL239" s="72"/>
      <c r="BM239" s="72"/>
      <c r="BN239" s="72"/>
      <c r="BO239" s="72"/>
      <c r="BP239" s="72"/>
      <c r="BQ239" s="72"/>
      <c r="BR239" s="72"/>
      <c r="BS239" s="72"/>
    </row>
    <row r="240" ht="12.75" customHeight="1">
      <c r="A240" s="281"/>
      <c r="B240" s="196"/>
      <c r="C240" s="131"/>
      <c r="D240" s="131"/>
      <c r="E240" s="131"/>
      <c r="F240" s="131"/>
      <c r="G240" s="131"/>
      <c r="H240" s="131"/>
      <c r="I240" s="131"/>
      <c r="J240" s="131"/>
      <c r="K240" s="131"/>
      <c r="L240" s="131"/>
      <c r="M240" s="131"/>
      <c r="N240" s="131"/>
      <c r="O240" s="292" t="s">
        <v>239</v>
      </c>
      <c r="P240" s="293"/>
      <c r="Q240" s="293"/>
      <c r="R240" s="294"/>
      <c r="S240" s="294"/>
      <c r="T240" s="295"/>
      <c r="U240" s="72"/>
      <c r="V240" s="72"/>
      <c r="W240" s="72"/>
      <c r="X240" s="70"/>
      <c r="Y240" s="70"/>
      <c r="Z240" s="70"/>
      <c r="AA240" s="70"/>
      <c r="AB240" s="70"/>
      <c r="AC240" s="70"/>
      <c r="AD240" s="70"/>
      <c r="AE240" s="70"/>
      <c r="AF240" s="70"/>
      <c r="AG240" s="70"/>
      <c r="AH240" s="72"/>
      <c r="AI240" s="72"/>
      <c r="AJ240" s="72"/>
      <c r="AK240" s="76" t="s">
        <v>240</v>
      </c>
      <c r="AL240" s="72"/>
      <c r="AM240" s="72"/>
      <c r="AN240" s="72"/>
      <c r="AO240" s="72"/>
      <c r="AP240" s="72"/>
      <c r="AQ240" s="72"/>
      <c r="AR240" s="72"/>
      <c r="AS240" s="72"/>
      <c r="AT240" s="72"/>
      <c r="AU240" s="72"/>
      <c r="AV240" s="72"/>
      <c r="AW240" s="72"/>
      <c r="AX240" s="72"/>
      <c r="AY240" s="72"/>
      <c r="AZ240" s="72"/>
      <c r="BA240" s="72"/>
      <c r="BB240" s="72"/>
      <c r="BC240" s="72"/>
      <c r="BD240" s="72"/>
      <c r="BE240" s="70"/>
      <c r="BF240" s="70"/>
      <c r="BG240" s="70"/>
      <c r="BH240" s="70"/>
      <c r="BI240" s="70"/>
      <c r="BJ240" s="70"/>
      <c r="BK240" s="70"/>
      <c r="BL240" s="70"/>
      <c r="BM240" s="70"/>
      <c r="BN240" s="70"/>
      <c r="BO240" s="70"/>
      <c r="BP240" s="70"/>
      <c r="BQ240" s="70"/>
      <c r="BR240" s="70"/>
      <c r="BS240" s="70"/>
    </row>
    <row r="241" ht="12.75" customHeight="1">
      <c r="A241" s="281"/>
      <c r="B241" s="296" t="s">
        <v>217</v>
      </c>
      <c r="C241" s="28"/>
      <c r="D241" s="28"/>
      <c r="E241" s="28"/>
      <c r="F241" s="28"/>
      <c r="G241" s="28"/>
      <c r="H241" s="28"/>
      <c r="I241" s="28"/>
      <c r="J241" s="28"/>
      <c r="K241" s="28"/>
      <c r="L241" s="28"/>
      <c r="M241" s="28"/>
      <c r="N241" s="28"/>
      <c r="O241" s="297" t="str">
        <f t="shared" ref="O241:O244" si="1">I206</f>
        <v/>
      </c>
      <c r="P241" s="28"/>
      <c r="Q241" s="28"/>
      <c r="R241" s="28"/>
      <c r="S241" s="28"/>
      <c r="T241" s="117"/>
      <c r="U241" s="72"/>
      <c r="V241" s="72"/>
      <c r="W241" s="72"/>
      <c r="X241" s="70"/>
      <c r="Y241" s="70"/>
      <c r="Z241" s="70"/>
      <c r="AA241" s="70"/>
      <c r="AB241" s="70"/>
      <c r="AC241" s="70"/>
      <c r="AD241" s="70"/>
      <c r="AE241" s="70"/>
      <c r="AF241" s="70"/>
      <c r="AG241" s="70"/>
      <c r="AH241" s="72"/>
      <c r="AI241" s="72"/>
      <c r="AJ241" s="72"/>
      <c r="AK241" s="76" t="s">
        <v>241</v>
      </c>
      <c r="AL241" s="72"/>
      <c r="AM241" s="72"/>
      <c r="AN241" s="72"/>
      <c r="AO241" s="72"/>
      <c r="AP241" s="72"/>
      <c r="AQ241" s="72"/>
      <c r="AR241" s="72"/>
      <c r="AS241" s="72"/>
      <c r="AT241" s="72"/>
      <c r="AU241" s="72"/>
      <c r="AV241" s="72"/>
      <c r="AW241" s="72"/>
      <c r="AX241" s="72"/>
      <c r="AY241" s="72"/>
      <c r="AZ241" s="72"/>
      <c r="BA241" s="72"/>
      <c r="BB241" s="72"/>
      <c r="BC241" s="72"/>
      <c r="BD241" s="72"/>
      <c r="BE241" s="70"/>
      <c r="BF241" s="70"/>
      <c r="BG241" s="70"/>
      <c r="BH241" s="70"/>
      <c r="BI241" s="70"/>
      <c r="BJ241" s="70"/>
      <c r="BK241" s="70"/>
      <c r="BL241" s="70"/>
      <c r="BM241" s="70"/>
      <c r="BN241" s="70"/>
      <c r="BO241" s="70"/>
      <c r="BP241" s="70"/>
      <c r="BQ241" s="70"/>
      <c r="BR241" s="70"/>
      <c r="BS241" s="70"/>
    </row>
    <row r="242" ht="12.75" customHeight="1">
      <c r="A242" s="281"/>
      <c r="B242" s="298" t="s">
        <v>218</v>
      </c>
      <c r="C242" s="142"/>
      <c r="D242" s="142"/>
      <c r="E242" s="142"/>
      <c r="F242" s="142"/>
      <c r="G242" s="142"/>
      <c r="H242" s="142"/>
      <c r="I242" s="142"/>
      <c r="J242" s="142"/>
      <c r="K242" s="142"/>
      <c r="L242" s="142"/>
      <c r="M242" s="142"/>
      <c r="N242" s="142"/>
      <c r="O242" s="299" t="str">
        <f t="shared" si="1"/>
        <v/>
      </c>
      <c r="P242" s="28"/>
      <c r="Q242" s="28"/>
      <c r="R242" s="28"/>
      <c r="S242" s="28"/>
      <c r="T242" s="117"/>
      <c r="U242" s="72"/>
      <c r="V242" s="72"/>
      <c r="W242" s="72"/>
      <c r="X242" s="70"/>
      <c r="Y242" s="70"/>
      <c r="Z242" s="70"/>
      <c r="AA242" s="76"/>
      <c r="AB242" s="70"/>
      <c r="AC242" s="70"/>
      <c r="AD242" s="70"/>
      <c r="AE242" s="70"/>
      <c r="AF242" s="70"/>
      <c r="AG242" s="70"/>
      <c r="AH242" s="72"/>
      <c r="AI242" s="72"/>
      <c r="AJ242" s="72"/>
      <c r="AK242" s="72"/>
      <c r="AL242" s="72"/>
      <c r="AM242" s="72"/>
      <c r="AN242" s="72"/>
      <c r="AO242" s="72"/>
      <c r="AP242" s="72"/>
      <c r="AQ242" s="72"/>
      <c r="AR242" s="72"/>
      <c r="AS242" s="72"/>
      <c r="AT242" s="72"/>
      <c r="AU242" s="72"/>
      <c r="AV242" s="72"/>
      <c r="AW242" s="72"/>
      <c r="AX242" s="72"/>
      <c r="AY242" s="72"/>
      <c r="AZ242" s="72"/>
      <c r="BA242" s="72"/>
      <c r="BB242" s="72"/>
      <c r="BC242" s="72"/>
      <c r="BD242" s="72"/>
      <c r="BE242" s="70"/>
      <c r="BF242" s="70"/>
      <c r="BG242" s="70"/>
      <c r="BH242" s="70"/>
      <c r="BI242" s="70"/>
      <c r="BJ242" s="70"/>
      <c r="BK242" s="70"/>
      <c r="BL242" s="70"/>
      <c r="BM242" s="70"/>
      <c r="BN242" s="70"/>
      <c r="BO242" s="70"/>
      <c r="BP242" s="70"/>
      <c r="BQ242" s="70"/>
      <c r="BR242" s="70"/>
      <c r="BS242" s="70"/>
    </row>
    <row r="243" ht="12.75" customHeight="1">
      <c r="A243" s="281"/>
      <c r="B243" s="300" t="s">
        <v>219</v>
      </c>
      <c r="C243" s="99"/>
      <c r="D243" s="99"/>
      <c r="E243" s="99"/>
      <c r="F243" s="99"/>
      <c r="G243" s="99"/>
      <c r="H243" s="99"/>
      <c r="I243" s="99"/>
      <c r="J243" s="99"/>
      <c r="K243" s="99"/>
      <c r="L243" s="99"/>
      <c r="M243" s="99"/>
      <c r="N243" s="99"/>
      <c r="O243" s="297" t="str">
        <f t="shared" si="1"/>
        <v/>
      </c>
      <c r="P243" s="28"/>
      <c r="Q243" s="28"/>
      <c r="R243" s="28"/>
      <c r="S243" s="28"/>
      <c r="T243" s="117"/>
      <c r="U243" s="72"/>
      <c r="V243" s="72"/>
      <c r="W243" s="72"/>
      <c r="X243" s="70"/>
      <c r="Y243" s="70"/>
      <c r="Z243" s="70"/>
      <c r="AA243" s="70"/>
      <c r="AB243" s="70"/>
      <c r="AC243" s="70"/>
      <c r="AD243" s="70"/>
      <c r="AE243" s="70"/>
      <c r="AF243" s="70"/>
      <c r="AG243" s="70"/>
      <c r="AH243" s="72"/>
      <c r="AI243" s="72"/>
      <c r="AJ243" s="72"/>
      <c r="AK243" s="70" t="s">
        <v>242</v>
      </c>
      <c r="AL243" s="72"/>
      <c r="AM243" s="72"/>
      <c r="AN243" s="72"/>
      <c r="AO243" s="72"/>
      <c r="AP243" s="72"/>
      <c r="AQ243" s="72"/>
      <c r="AR243" s="72"/>
      <c r="AS243" s="72"/>
      <c r="AT243" s="72"/>
      <c r="AU243" s="72"/>
      <c r="AV243" s="72"/>
      <c r="AW243" s="72"/>
      <c r="AX243" s="72"/>
      <c r="AY243" s="72"/>
      <c r="AZ243" s="72"/>
      <c r="BA243" s="72"/>
      <c r="BB243" s="72"/>
      <c r="BC243" s="72"/>
      <c r="BD243" s="72"/>
      <c r="BE243" s="70"/>
      <c r="BF243" s="70"/>
      <c r="BG243" s="70"/>
      <c r="BH243" s="70"/>
      <c r="BI243" s="70"/>
      <c r="BJ243" s="70"/>
      <c r="BK243" s="70"/>
      <c r="BL243" s="70"/>
      <c r="BM243" s="70"/>
      <c r="BN243" s="70"/>
      <c r="BO243" s="70"/>
      <c r="BP243" s="70"/>
      <c r="BQ243" s="70"/>
      <c r="BR243" s="70"/>
      <c r="BS243" s="70"/>
    </row>
    <row r="244" ht="12.75" customHeight="1">
      <c r="A244" s="281"/>
      <c r="B244" s="301" t="s">
        <v>220</v>
      </c>
      <c r="C244" s="99"/>
      <c r="D244" s="99"/>
      <c r="E244" s="99"/>
      <c r="F244" s="99"/>
      <c r="G244" s="99"/>
      <c r="H244" s="99"/>
      <c r="I244" s="99"/>
      <c r="J244" s="99"/>
      <c r="K244" s="99"/>
      <c r="L244" s="99"/>
      <c r="M244" s="99"/>
      <c r="N244" s="100"/>
      <c r="O244" s="287" t="str">
        <f t="shared" si="1"/>
        <v/>
      </c>
      <c r="T244" s="106"/>
      <c r="U244" s="72"/>
      <c r="V244" s="72"/>
      <c r="W244" s="72"/>
      <c r="X244" s="70"/>
      <c r="Y244" s="70"/>
      <c r="Z244" s="70"/>
      <c r="AA244" s="70"/>
      <c r="AB244" s="70"/>
      <c r="AC244" s="70"/>
      <c r="AD244" s="70"/>
      <c r="AE244" s="70"/>
      <c r="AF244" s="70"/>
      <c r="AG244" s="70"/>
      <c r="AH244" s="72"/>
      <c r="AI244" s="72"/>
      <c r="AJ244" s="72"/>
      <c r="AK244" s="290"/>
      <c r="AL244" s="72"/>
      <c r="AM244" s="72"/>
      <c r="AN244" s="72"/>
      <c r="AO244" s="72"/>
      <c r="AP244" s="72"/>
      <c r="AQ244" s="72"/>
      <c r="AR244" s="72"/>
      <c r="AS244" s="72"/>
      <c r="AT244" s="72"/>
      <c r="AU244" s="72"/>
      <c r="AV244" s="72"/>
      <c r="AW244" s="72"/>
      <c r="AX244" s="72"/>
      <c r="AY244" s="72"/>
      <c r="AZ244" s="72"/>
      <c r="BA244" s="72"/>
      <c r="BB244" s="72"/>
      <c r="BC244" s="72"/>
      <c r="BD244" s="72"/>
      <c r="BE244" s="70"/>
      <c r="BF244" s="70"/>
      <c r="BG244" s="70"/>
      <c r="BH244" s="70"/>
      <c r="BI244" s="70"/>
      <c r="BJ244" s="70"/>
      <c r="BK244" s="70"/>
      <c r="BL244" s="70"/>
      <c r="BM244" s="70"/>
      <c r="BN244" s="70"/>
      <c r="BO244" s="70"/>
      <c r="BP244" s="70"/>
      <c r="BQ244" s="70"/>
      <c r="BR244" s="70"/>
      <c r="BS244" s="70"/>
    </row>
    <row r="245" ht="12.75" customHeight="1">
      <c r="A245" s="281"/>
      <c r="B245" s="121"/>
      <c r="C245" s="28"/>
      <c r="D245" s="28"/>
      <c r="E245" s="28"/>
      <c r="F245" s="28"/>
      <c r="G245" s="28"/>
      <c r="H245" s="28"/>
      <c r="I245" s="28"/>
      <c r="J245" s="28"/>
      <c r="K245" s="28"/>
      <c r="L245" s="28"/>
      <c r="M245" s="28"/>
      <c r="N245" s="117"/>
      <c r="O245" s="121"/>
      <c r="P245" s="28"/>
      <c r="Q245" s="28"/>
      <c r="R245" s="28"/>
      <c r="S245" s="28"/>
      <c r="T245" s="117"/>
      <c r="U245" s="72"/>
      <c r="V245" s="72"/>
      <c r="W245" s="72"/>
      <c r="X245" s="70"/>
      <c r="Y245" s="70"/>
      <c r="Z245" s="70"/>
      <c r="AA245" s="70"/>
      <c r="AB245" s="70"/>
      <c r="AC245" s="70"/>
      <c r="AD245" s="70"/>
      <c r="AE245" s="70"/>
      <c r="AF245" s="70"/>
      <c r="AG245" s="70"/>
      <c r="AH245" s="72"/>
      <c r="AI245" s="72"/>
      <c r="AJ245" s="72"/>
      <c r="AK245" s="302" t="s">
        <v>243</v>
      </c>
      <c r="AL245" s="72"/>
      <c r="AM245" s="72"/>
      <c r="AN245" s="72"/>
      <c r="AO245" s="72"/>
      <c r="AP245" s="72"/>
      <c r="AQ245" s="72"/>
      <c r="AR245" s="72"/>
      <c r="AS245" s="72"/>
      <c r="AT245" s="72"/>
      <c r="AU245" s="72"/>
      <c r="AV245" s="72"/>
      <c r="AW245" s="72"/>
      <c r="AX245" s="72"/>
      <c r="AY245" s="72"/>
      <c r="AZ245" s="72"/>
      <c r="BA245" s="72"/>
      <c r="BB245" s="72"/>
      <c r="BC245" s="72"/>
      <c r="BD245" s="72"/>
      <c r="BE245" s="70"/>
      <c r="BF245" s="70"/>
      <c r="BG245" s="70"/>
      <c r="BH245" s="70"/>
      <c r="BI245" s="70"/>
      <c r="BJ245" s="70"/>
      <c r="BK245" s="70"/>
      <c r="BL245" s="70"/>
      <c r="BM245" s="70"/>
      <c r="BN245" s="70"/>
      <c r="BO245" s="70"/>
      <c r="BP245" s="70"/>
      <c r="BQ245" s="70"/>
      <c r="BR245" s="70"/>
      <c r="BS245" s="70"/>
    </row>
    <row r="246" ht="12.75" customHeight="1">
      <c r="A246" s="281"/>
      <c r="B246" s="296" t="s">
        <v>221</v>
      </c>
      <c r="C246" s="28"/>
      <c r="D246" s="28"/>
      <c r="E246" s="28"/>
      <c r="F246" s="28"/>
      <c r="G246" s="28"/>
      <c r="H246" s="28"/>
      <c r="I246" s="28"/>
      <c r="J246" s="28"/>
      <c r="K246" s="28"/>
      <c r="L246" s="28"/>
      <c r="M246" s="28"/>
      <c r="N246" s="28"/>
      <c r="O246" s="297" t="str">
        <f t="shared" ref="O246:O249" si="2">I211</f>
        <v/>
      </c>
      <c r="P246" s="28"/>
      <c r="Q246" s="28"/>
      <c r="R246" s="28"/>
      <c r="S246" s="28"/>
      <c r="T246" s="117"/>
      <c r="U246" s="70"/>
      <c r="V246" s="70"/>
      <c r="W246" s="70"/>
      <c r="X246" s="70"/>
      <c r="Y246" s="70"/>
      <c r="Z246" s="70"/>
      <c r="AA246" s="70"/>
      <c r="AB246" s="70"/>
      <c r="AC246" s="70"/>
      <c r="AD246" s="70"/>
      <c r="AE246" s="70"/>
      <c r="AF246" s="70"/>
      <c r="AG246" s="70"/>
      <c r="AH246" s="72"/>
      <c r="AI246" s="72"/>
      <c r="AJ246" s="72"/>
      <c r="AK246" s="76" t="s">
        <v>244</v>
      </c>
      <c r="AL246" s="72"/>
      <c r="AM246" s="70"/>
      <c r="AN246" s="70"/>
      <c r="AO246" s="70"/>
      <c r="AP246" s="70"/>
      <c r="AQ246" s="72"/>
      <c r="AR246" s="70"/>
      <c r="AS246" s="70"/>
      <c r="AT246" s="70"/>
      <c r="AU246" s="70"/>
      <c r="AV246" s="70"/>
      <c r="AW246" s="70"/>
      <c r="AX246" s="70"/>
      <c r="AY246" s="70"/>
      <c r="AZ246" s="70"/>
      <c r="BA246" s="70"/>
      <c r="BB246" s="70"/>
      <c r="BC246" s="70"/>
      <c r="BD246" s="70"/>
      <c r="BE246" s="70"/>
      <c r="BF246" s="70"/>
      <c r="BG246" s="70"/>
      <c r="BH246" s="70"/>
      <c r="BI246" s="70"/>
      <c r="BJ246" s="70"/>
      <c r="BK246" s="70"/>
      <c r="BL246" s="70"/>
      <c r="BM246" s="70"/>
      <c r="BN246" s="70"/>
      <c r="BO246" s="70"/>
      <c r="BP246" s="70"/>
      <c r="BQ246" s="70"/>
      <c r="BR246" s="70"/>
      <c r="BS246" s="70"/>
    </row>
    <row r="247" ht="12.75" customHeight="1">
      <c r="A247" s="281"/>
      <c r="B247" s="298" t="s">
        <v>222</v>
      </c>
      <c r="C247" s="142"/>
      <c r="D247" s="142"/>
      <c r="E247" s="142"/>
      <c r="F247" s="142"/>
      <c r="G247" s="142"/>
      <c r="H247" s="142"/>
      <c r="I247" s="142"/>
      <c r="J247" s="142"/>
      <c r="K247" s="142"/>
      <c r="L247" s="142"/>
      <c r="M247" s="142"/>
      <c r="N247" s="142"/>
      <c r="O247" s="299" t="str">
        <f t="shared" si="2"/>
        <v/>
      </c>
      <c r="P247" s="28"/>
      <c r="Q247" s="28"/>
      <c r="R247" s="28"/>
      <c r="S247" s="28"/>
      <c r="T247" s="117"/>
      <c r="U247" s="70"/>
      <c r="V247" s="70"/>
      <c r="W247" s="70"/>
      <c r="X247" s="70"/>
      <c r="Y247" s="70"/>
      <c r="Z247" s="70"/>
      <c r="AA247" s="70"/>
      <c r="AB247" s="70"/>
      <c r="AC247" s="70"/>
      <c r="AD247" s="70"/>
      <c r="AE247" s="70"/>
      <c r="AF247" s="70"/>
      <c r="AG247" s="70"/>
      <c r="AH247" s="72"/>
      <c r="AI247" s="72"/>
      <c r="AJ247" s="72"/>
      <c r="AK247" s="302" t="s">
        <v>245</v>
      </c>
      <c r="AL247" s="72"/>
      <c r="AM247" s="70"/>
      <c r="AN247" s="70"/>
      <c r="AO247" s="70"/>
      <c r="AP247" s="70"/>
      <c r="AQ247" s="72"/>
      <c r="AR247" s="70"/>
      <c r="AS247" s="70"/>
      <c r="AT247" s="70"/>
      <c r="AU247" s="70"/>
      <c r="AV247" s="70"/>
      <c r="AW247" s="70"/>
      <c r="AX247" s="70"/>
      <c r="AY247" s="70"/>
      <c r="AZ247" s="70"/>
      <c r="BA247" s="70"/>
      <c r="BB247" s="70"/>
      <c r="BC247" s="70"/>
      <c r="BD247" s="70"/>
      <c r="BE247" s="70"/>
      <c r="BF247" s="70"/>
      <c r="BG247" s="70"/>
      <c r="BH247" s="70"/>
      <c r="BI247" s="70"/>
      <c r="BJ247" s="70"/>
      <c r="BK247" s="70"/>
      <c r="BL247" s="70"/>
      <c r="BM247" s="70"/>
      <c r="BN247" s="70"/>
      <c r="BO247" s="70"/>
      <c r="BP247" s="70"/>
      <c r="BQ247" s="70"/>
      <c r="BR247" s="70"/>
      <c r="BS247" s="70"/>
    </row>
    <row r="248" ht="12.75" customHeight="1">
      <c r="A248" s="281"/>
      <c r="B248" s="300" t="s">
        <v>223</v>
      </c>
      <c r="C248" s="99"/>
      <c r="D248" s="99"/>
      <c r="E248" s="99"/>
      <c r="F248" s="99"/>
      <c r="G248" s="99"/>
      <c r="H248" s="99"/>
      <c r="I248" s="99"/>
      <c r="J248" s="99"/>
      <c r="K248" s="99"/>
      <c r="L248" s="99"/>
      <c r="M248" s="99"/>
      <c r="N248" s="99"/>
      <c r="O248" s="297" t="str">
        <f t="shared" si="2"/>
        <v/>
      </c>
      <c r="P248" s="28"/>
      <c r="Q248" s="28"/>
      <c r="R248" s="28"/>
      <c r="S248" s="28"/>
      <c r="T248" s="117"/>
      <c r="U248" s="70"/>
      <c r="V248" s="70"/>
      <c r="W248" s="70"/>
      <c r="X248" s="70"/>
      <c r="Y248" s="70"/>
      <c r="Z248" s="70"/>
      <c r="AA248" s="70"/>
      <c r="AB248" s="70"/>
      <c r="AC248" s="70"/>
      <c r="AD248" s="70"/>
      <c r="AE248" s="70"/>
      <c r="AF248" s="70"/>
      <c r="AG248" s="70"/>
      <c r="AH248" s="72"/>
      <c r="AI248" s="72"/>
      <c r="AJ248" s="72"/>
      <c r="AK248" s="290"/>
      <c r="AL248" s="72"/>
      <c r="AM248" s="70"/>
      <c r="AN248" s="70"/>
      <c r="AO248" s="70"/>
      <c r="AP248" s="70"/>
      <c r="AQ248" s="72"/>
      <c r="AR248" s="70"/>
      <c r="AS248" s="70"/>
      <c r="AT248" s="70"/>
      <c r="AU248" s="70"/>
      <c r="AV248" s="70"/>
      <c r="AW248" s="70"/>
      <c r="AX248" s="70"/>
      <c r="AY248" s="70"/>
      <c r="AZ248" s="70"/>
      <c r="BA248" s="70"/>
      <c r="BB248" s="70"/>
      <c r="BC248" s="70"/>
      <c r="BD248" s="70"/>
      <c r="BE248" s="70"/>
      <c r="BF248" s="70"/>
      <c r="BG248" s="70"/>
      <c r="BH248" s="70"/>
      <c r="BI248" s="70"/>
      <c r="BJ248" s="70"/>
      <c r="BK248" s="70"/>
      <c r="BL248" s="70"/>
      <c r="BM248" s="70"/>
      <c r="BN248" s="70"/>
      <c r="BO248" s="70"/>
      <c r="BP248" s="70"/>
      <c r="BQ248" s="70"/>
      <c r="BR248" s="70"/>
      <c r="BS248" s="70"/>
    </row>
    <row r="249" ht="12.75" customHeight="1">
      <c r="A249" s="281"/>
      <c r="B249" s="301" t="s">
        <v>224</v>
      </c>
      <c r="C249" s="99"/>
      <c r="D249" s="99"/>
      <c r="E249" s="99"/>
      <c r="F249" s="99"/>
      <c r="G249" s="99"/>
      <c r="H249" s="99"/>
      <c r="I249" s="99"/>
      <c r="J249" s="99"/>
      <c r="K249" s="99"/>
      <c r="L249" s="99"/>
      <c r="M249" s="99"/>
      <c r="N249" s="100"/>
      <c r="O249" s="287" t="str">
        <f t="shared" si="2"/>
        <v/>
      </c>
      <c r="T249" s="106"/>
      <c r="U249" s="70"/>
      <c r="V249" s="70"/>
      <c r="W249" s="70"/>
      <c r="X249" s="70"/>
      <c r="Y249" s="70"/>
      <c r="Z249" s="70"/>
      <c r="AA249" s="70"/>
      <c r="AB249" s="70"/>
      <c r="AC249" s="70"/>
      <c r="AD249" s="70"/>
      <c r="AE249" s="70"/>
      <c r="AF249" s="70"/>
      <c r="AG249" s="70"/>
      <c r="AH249" s="72"/>
      <c r="AI249" s="72"/>
      <c r="AJ249" s="72"/>
      <c r="AK249" s="290"/>
      <c r="AL249" s="72"/>
      <c r="AM249" s="70"/>
      <c r="AN249" s="70"/>
      <c r="AO249" s="70"/>
      <c r="AP249" s="70"/>
      <c r="AQ249" s="72"/>
      <c r="AR249" s="70"/>
      <c r="AS249" s="70"/>
      <c r="AT249" s="70"/>
      <c r="AU249" s="70"/>
      <c r="AV249" s="70"/>
      <c r="AW249" s="70"/>
      <c r="AX249" s="70"/>
      <c r="AY249" s="70"/>
      <c r="AZ249" s="70"/>
      <c r="BA249" s="70"/>
      <c r="BB249" s="70"/>
      <c r="BC249" s="70"/>
      <c r="BD249" s="70"/>
      <c r="BE249" s="70"/>
      <c r="BF249" s="70"/>
      <c r="BG249" s="70"/>
      <c r="BH249" s="70"/>
      <c r="BI249" s="70"/>
      <c r="BJ249" s="70"/>
      <c r="BK249" s="70"/>
      <c r="BL249" s="70"/>
      <c r="BM249" s="70"/>
      <c r="BN249" s="70"/>
      <c r="BO249" s="70"/>
      <c r="BP249" s="70"/>
      <c r="BQ249" s="70"/>
      <c r="BR249" s="70"/>
      <c r="BS249" s="70"/>
    </row>
    <row r="250" ht="12.75" customHeight="1">
      <c r="A250" s="281"/>
      <c r="B250" s="121"/>
      <c r="C250" s="28"/>
      <c r="D250" s="28"/>
      <c r="E250" s="28"/>
      <c r="F250" s="28"/>
      <c r="G250" s="28"/>
      <c r="H250" s="28"/>
      <c r="I250" s="28"/>
      <c r="J250" s="28"/>
      <c r="K250" s="28"/>
      <c r="L250" s="28"/>
      <c r="M250" s="28"/>
      <c r="N250" s="117"/>
      <c r="O250" s="121"/>
      <c r="P250" s="28"/>
      <c r="Q250" s="28"/>
      <c r="R250" s="28"/>
      <c r="S250" s="28"/>
      <c r="T250" s="117"/>
      <c r="U250" s="70"/>
      <c r="V250" s="70"/>
      <c r="W250" s="70"/>
      <c r="X250" s="70"/>
      <c r="Y250" s="70"/>
      <c r="Z250" s="70"/>
      <c r="AA250" s="70"/>
      <c r="AB250" s="70"/>
      <c r="AC250" s="70"/>
      <c r="AD250" s="70"/>
      <c r="AE250" s="70"/>
      <c r="AF250" s="70"/>
      <c r="AG250" s="70"/>
      <c r="AH250" s="72"/>
      <c r="AI250" s="72"/>
      <c r="AJ250" s="72"/>
      <c r="AK250" s="70" t="s">
        <v>246</v>
      </c>
      <c r="AL250" s="72"/>
      <c r="AM250" s="70"/>
      <c r="AN250" s="70"/>
      <c r="AO250" s="70"/>
      <c r="AP250" s="70"/>
      <c r="AQ250" s="72"/>
      <c r="AR250" s="70"/>
      <c r="AS250" s="70"/>
      <c r="AT250" s="70"/>
      <c r="AU250" s="70"/>
      <c r="AV250" s="70"/>
      <c r="AW250" s="70"/>
      <c r="AX250" s="70"/>
      <c r="AY250" s="70"/>
      <c r="AZ250" s="70"/>
      <c r="BA250" s="70"/>
      <c r="BB250" s="70"/>
      <c r="BC250" s="70"/>
      <c r="BD250" s="70"/>
      <c r="BE250" s="70"/>
      <c r="BF250" s="70"/>
      <c r="BG250" s="70"/>
      <c r="BH250" s="70"/>
      <c r="BI250" s="70"/>
      <c r="BJ250" s="70"/>
      <c r="BK250" s="70"/>
      <c r="BL250" s="70"/>
      <c r="BM250" s="70"/>
      <c r="BN250" s="70"/>
      <c r="BO250" s="70"/>
      <c r="BP250" s="70"/>
      <c r="BQ250" s="70"/>
      <c r="BR250" s="70"/>
      <c r="BS250" s="70"/>
    </row>
    <row r="251" ht="12.75" customHeight="1">
      <c r="A251" s="281"/>
      <c r="B251" s="296" t="s">
        <v>225</v>
      </c>
      <c r="C251" s="28"/>
      <c r="D251" s="28"/>
      <c r="E251" s="28"/>
      <c r="F251" s="28"/>
      <c r="G251" s="28"/>
      <c r="H251" s="28"/>
      <c r="I251" s="28"/>
      <c r="J251" s="28"/>
      <c r="K251" s="28"/>
      <c r="L251" s="28"/>
      <c r="M251" s="28"/>
      <c r="N251" s="28"/>
      <c r="O251" s="297" t="str">
        <f t="shared" ref="O251:O254" si="3">I216</f>
        <v/>
      </c>
      <c r="P251" s="28"/>
      <c r="Q251" s="28"/>
      <c r="R251" s="28"/>
      <c r="S251" s="28"/>
      <c r="T251" s="117"/>
      <c r="U251" s="70"/>
      <c r="V251" s="70"/>
      <c r="W251" s="70"/>
      <c r="X251" s="70"/>
      <c r="Y251" s="70"/>
      <c r="Z251" s="70"/>
      <c r="AA251" s="70"/>
      <c r="AB251" s="70"/>
      <c r="AC251" s="70"/>
      <c r="AD251" s="70"/>
      <c r="AE251" s="70"/>
      <c r="AF251" s="70"/>
      <c r="AG251" s="70"/>
      <c r="AH251" s="72"/>
      <c r="AI251" s="72"/>
      <c r="AJ251" s="72"/>
      <c r="AK251" s="70"/>
      <c r="AL251" s="72"/>
      <c r="AM251" s="70"/>
      <c r="AN251" s="70"/>
      <c r="AO251" s="70"/>
      <c r="AP251" s="70"/>
      <c r="AQ251" s="72"/>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row>
    <row r="252" ht="12.75" customHeight="1">
      <c r="A252" s="281"/>
      <c r="B252" s="303" t="s">
        <v>226</v>
      </c>
      <c r="C252" s="142"/>
      <c r="D252" s="142"/>
      <c r="E252" s="142"/>
      <c r="F252" s="142"/>
      <c r="G252" s="142"/>
      <c r="H252" s="142"/>
      <c r="I252" s="142"/>
      <c r="J252" s="142"/>
      <c r="K252" s="142"/>
      <c r="L252" s="142"/>
      <c r="M252" s="142"/>
      <c r="N252" s="142"/>
      <c r="O252" s="299" t="str">
        <f t="shared" si="3"/>
        <v/>
      </c>
      <c r="P252" s="28"/>
      <c r="Q252" s="28"/>
      <c r="R252" s="28"/>
      <c r="S252" s="28"/>
      <c r="T252" s="117"/>
      <c r="U252" s="70"/>
      <c r="V252" s="70"/>
      <c r="W252" s="70"/>
      <c r="X252" s="70"/>
      <c r="Y252" s="70"/>
      <c r="Z252" s="70"/>
      <c r="AA252" s="70"/>
      <c r="AB252" s="70"/>
      <c r="AC252" s="70"/>
      <c r="AD252" s="70"/>
      <c r="AE252" s="70"/>
      <c r="AF252" s="70"/>
      <c r="AG252" s="70"/>
      <c r="AH252" s="72"/>
      <c r="AI252" s="72"/>
      <c r="AJ252" s="72"/>
      <c r="AK252" s="76" t="s">
        <v>247</v>
      </c>
      <c r="AL252" s="72"/>
      <c r="AM252" s="70"/>
      <c r="AN252" s="70"/>
      <c r="AO252" s="70"/>
      <c r="AP252" s="70"/>
      <c r="AQ252" s="72"/>
      <c r="AR252" s="70"/>
      <c r="AS252" s="70"/>
      <c r="AT252" s="70"/>
      <c r="AU252" s="70"/>
      <c r="AV252" s="70"/>
      <c r="AW252" s="70"/>
      <c r="AX252" s="70"/>
      <c r="AY252" s="70"/>
      <c r="AZ252" s="70"/>
      <c r="BA252" s="70"/>
      <c r="BB252" s="70"/>
      <c r="BC252" s="70"/>
      <c r="BD252" s="70"/>
      <c r="BE252" s="70"/>
      <c r="BF252" s="70"/>
      <c r="BG252" s="70"/>
      <c r="BH252" s="70"/>
      <c r="BI252" s="70"/>
      <c r="BJ252" s="70"/>
      <c r="BK252" s="70"/>
      <c r="BL252" s="70"/>
      <c r="BM252" s="70"/>
      <c r="BN252" s="70"/>
      <c r="BO252" s="70"/>
      <c r="BP252" s="70"/>
      <c r="BQ252" s="70"/>
      <c r="BR252" s="70"/>
      <c r="BS252" s="70"/>
    </row>
    <row r="253" ht="12.75" customHeight="1">
      <c r="A253" s="281"/>
      <c r="B253" s="300" t="s">
        <v>227</v>
      </c>
      <c r="C253" s="99"/>
      <c r="D253" s="99"/>
      <c r="E253" s="99"/>
      <c r="F253" s="99"/>
      <c r="G253" s="99"/>
      <c r="H253" s="99"/>
      <c r="I253" s="99"/>
      <c r="J253" s="99"/>
      <c r="K253" s="99"/>
      <c r="L253" s="99"/>
      <c r="M253" s="99"/>
      <c r="N253" s="99"/>
      <c r="O253" s="297" t="str">
        <f t="shared" si="3"/>
        <v/>
      </c>
      <c r="P253" s="28"/>
      <c r="Q253" s="28"/>
      <c r="R253" s="28"/>
      <c r="S253" s="28"/>
      <c r="T253" s="117"/>
      <c r="U253" s="70"/>
      <c r="V253" s="70"/>
      <c r="W253" s="70"/>
      <c r="X253" s="70"/>
      <c r="Y253" s="70"/>
      <c r="Z253" s="70"/>
      <c r="AA253" s="70"/>
      <c r="AB253" s="70"/>
      <c r="AC253" s="70"/>
      <c r="AD253" s="70"/>
      <c r="AE253" s="70"/>
      <c r="AF253" s="70"/>
      <c r="AG253" s="70"/>
      <c r="AH253" s="72"/>
      <c r="AI253" s="72"/>
      <c r="AJ253" s="72"/>
      <c r="AK253" s="76" t="s">
        <v>248</v>
      </c>
      <c r="AL253" s="72"/>
      <c r="AM253" s="70"/>
      <c r="AN253" s="70"/>
      <c r="AO253" s="70"/>
      <c r="AP253" s="70"/>
      <c r="AQ253" s="72"/>
      <c r="AR253" s="70"/>
      <c r="AS253" s="70"/>
      <c r="AT253" s="70"/>
      <c r="AU253" s="70"/>
      <c r="AV253" s="70"/>
      <c r="AW253" s="70"/>
      <c r="AX253" s="70"/>
      <c r="AY253" s="70"/>
      <c r="AZ253" s="70"/>
      <c r="BA253" s="70"/>
      <c r="BB253" s="70"/>
      <c r="BC253" s="70"/>
      <c r="BD253" s="70"/>
      <c r="BE253" s="70"/>
      <c r="BF253" s="70"/>
      <c r="BG253" s="70"/>
      <c r="BH253" s="70"/>
      <c r="BI253" s="70"/>
      <c r="BJ253" s="70"/>
      <c r="BK253" s="70"/>
      <c r="BL253" s="70"/>
      <c r="BM253" s="70"/>
      <c r="BN253" s="70"/>
      <c r="BO253" s="70"/>
      <c r="BP253" s="70"/>
      <c r="BQ253" s="70"/>
      <c r="BR253" s="70"/>
      <c r="BS253" s="70"/>
    </row>
    <row r="254" ht="12.75" customHeight="1">
      <c r="A254" s="281"/>
      <c r="B254" s="304" t="s">
        <v>228</v>
      </c>
      <c r="C254" s="99"/>
      <c r="D254" s="99"/>
      <c r="E254" s="99"/>
      <c r="F254" s="99"/>
      <c r="G254" s="99"/>
      <c r="H254" s="99"/>
      <c r="I254" s="99"/>
      <c r="J254" s="99"/>
      <c r="K254" s="99"/>
      <c r="L254" s="99"/>
      <c r="M254" s="99"/>
      <c r="N254" s="100"/>
      <c r="O254" s="287" t="str">
        <f t="shared" si="3"/>
        <v/>
      </c>
      <c r="T254" s="106"/>
      <c r="U254" s="70"/>
      <c r="V254" s="70"/>
      <c r="W254" s="70"/>
      <c r="X254" s="70"/>
      <c r="Y254" s="70"/>
      <c r="Z254" s="70"/>
      <c r="AA254" s="70"/>
      <c r="AB254" s="70"/>
      <c r="AC254" s="70"/>
      <c r="AD254" s="70"/>
      <c r="AE254" s="70"/>
      <c r="AF254" s="70"/>
      <c r="AG254" s="70"/>
      <c r="AH254" s="72"/>
      <c r="AI254" s="72"/>
      <c r="AJ254" s="72"/>
      <c r="AK254" s="70"/>
      <c r="AL254" s="72"/>
      <c r="AM254" s="70"/>
      <c r="AN254" s="70"/>
      <c r="AO254" s="70"/>
      <c r="AP254" s="70"/>
      <c r="AQ254" s="72"/>
      <c r="AR254" s="70"/>
      <c r="AS254" s="70"/>
      <c r="AT254" s="70"/>
      <c r="AU254" s="70"/>
      <c r="AV254" s="70"/>
      <c r="AW254" s="70"/>
      <c r="AX254" s="70"/>
      <c r="AY254" s="70"/>
      <c r="AZ254" s="70"/>
      <c r="BA254" s="70"/>
      <c r="BB254" s="70"/>
      <c r="BC254" s="70"/>
      <c r="BD254" s="70"/>
      <c r="BE254" s="70"/>
      <c r="BF254" s="70"/>
      <c r="BG254" s="70"/>
      <c r="BH254" s="70"/>
      <c r="BI254" s="70"/>
      <c r="BJ254" s="70"/>
      <c r="BK254" s="70"/>
      <c r="BL254" s="70"/>
      <c r="BM254" s="70"/>
      <c r="BN254" s="70"/>
      <c r="BO254" s="70"/>
      <c r="BP254" s="70"/>
      <c r="BQ254" s="70"/>
      <c r="BR254" s="70"/>
      <c r="BS254" s="70"/>
    </row>
    <row r="255" ht="12.75" customHeight="1">
      <c r="A255" s="281"/>
      <c r="B255" s="121"/>
      <c r="C255" s="28"/>
      <c r="D255" s="28"/>
      <c r="E255" s="28"/>
      <c r="F255" s="28"/>
      <c r="G255" s="28"/>
      <c r="H255" s="28"/>
      <c r="I255" s="28"/>
      <c r="J255" s="28"/>
      <c r="K255" s="28"/>
      <c r="L255" s="28"/>
      <c r="M255" s="28"/>
      <c r="N255" s="117"/>
      <c r="O255" s="121"/>
      <c r="P255" s="28"/>
      <c r="Q255" s="28"/>
      <c r="R255" s="28"/>
      <c r="S255" s="28"/>
      <c r="T255" s="117"/>
      <c r="U255" s="70"/>
      <c r="V255" s="70"/>
      <c r="W255" s="70"/>
      <c r="X255" s="70"/>
      <c r="Y255" s="70"/>
      <c r="Z255" s="70"/>
      <c r="AA255" s="70"/>
      <c r="AB255" s="70"/>
      <c r="AC255" s="70"/>
      <c r="AD255" s="70"/>
      <c r="AE255" s="70"/>
      <c r="AF255" s="70"/>
      <c r="AG255" s="70"/>
      <c r="AH255" s="72"/>
      <c r="AI255" s="72"/>
      <c r="AJ255" s="72"/>
      <c r="AK255" s="76" t="s">
        <v>249</v>
      </c>
      <c r="AL255" s="72"/>
      <c r="AM255" s="70"/>
      <c r="AN255" s="70"/>
      <c r="AO255" s="70"/>
      <c r="AP255" s="70"/>
      <c r="AQ255" s="72"/>
      <c r="AR255" s="70"/>
      <c r="AS255" s="70"/>
      <c r="AT255" s="70"/>
      <c r="AU255" s="70"/>
      <c r="AV255" s="70"/>
      <c r="AW255" s="70"/>
      <c r="AX255" s="70"/>
      <c r="AY255" s="70"/>
      <c r="AZ255" s="70"/>
      <c r="BA255" s="70"/>
      <c r="BB255" s="70"/>
      <c r="BC255" s="70"/>
      <c r="BD255" s="70"/>
      <c r="BE255" s="70"/>
      <c r="BF255" s="70"/>
      <c r="BG255" s="70"/>
      <c r="BH255" s="70"/>
      <c r="BI255" s="70"/>
      <c r="BJ255" s="70"/>
      <c r="BK255" s="70"/>
      <c r="BL255" s="70"/>
      <c r="BM255" s="70"/>
      <c r="BN255" s="70"/>
      <c r="BO255" s="70"/>
      <c r="BP255" s="70"/>
      <c r="BQ255" s="70"/>
      <c r="BR255" s="70"/>
      <c r="BS255" s="70"/>
    </row>
    <row r="256" ht="12.75" customHeight="1">
      <c r="A256" s="281"/>
      <c r="B256" s="300" t="s">
        <v>229</v>
      </c>
      <c r="C256" s="99"/>
      <c r="D256" s="99"/>
      <c r="E256" s="99"/>
      <c r="F256" s="99"/>
      <c r="G256" s="99"/>
      <c r="H256" s="99"/>
      <c r="I256" s="99"/>
      <c r="J256" s="99"/>
      <c r="K256" s="99"/>
      <c r="L256" s="99"/>
      <c r="M256" s="99"/>
      <c r="N256" s="99"/>
      <c r="O256" s="297" t="str">
        <f t="shared" ref="O256:O258" si="4">I221</f>
        <v/>
      </c>
      <c r="P256" s="28"/>
      <c r="Q256" s="28"/>
      <c r="R256" s="28"/>
      <c r="S256" s="28"/>
      <c r="T256" s="117"/>
      <c r="U256" s="70"/>
      <c r="V256" s="70"/>
      <c r="W256" s="70"/>
      <c r="X256" s="70"/>
      <c r="Y256" s="70"/>
      <c r="Z256" s="70"/>
      <c r="AA256" s="70"/>
      <c r="AB256" s="70"/>
      <c r="AC256" s="70"/>
      <c r="AD256" s="70"/>
      <c r="AE256" s="70"/>
      <c r="AF256" s="70"/>
      <c r="AG256" s="70"/>
      <c r="AH256" s="72"/>
      <c r="AI256" s="72"/>
      <c r="AJ256" s="72"/>
      <c r="AK256" s="76" t="s">
        <v>250</v>
      </c>
      <c r="AL256" s="72"/>
      <c r="AM256" s="70"/>
      <c r="AN256" s="70"/>
      <c r="AO256" s="70"/>
      <c r="AP256" s="70"/>
      <c r="AQ256" s="72"/>
      <c r="AR256" s="70"/>
      <c r="AS256" s="70"/>
      <c r="AT256" s="70"/>
      <c r="AU256" s="70"/>
      <c r="AV256" s="70"/>
      <c r="AW256" s="70"/>
      <c r="AX256" s="70"/>
      <c r="AY256" s="70"/>
      <c r="AZ256" s="70"/>
      <c r="BA256" s="70"/>
      <c r="BB256" s="70"/>
      <c r="BC256" s="70"/>
      <c r="BD256" s="70"/>
      <c r="BE256" s="70"/>
      <c r="BF256" s="70"/>
      <c r="BG256" s="70"/>
      <c r="BH256" s="70"/>
      <c r="BI256" s="70"/>
      <c r="BJ256" s="70"/>
      <c r="BK256" s="70"/>
      <c r="BL256" s="70"/>
      <c r="BM256" s="70"/>
      <c r="BN256" s="70"/>
      <c r="BO256" s="70"/>
      <c r="BP256" s="70"/>
      <c r="BQ256" s="70"/>
      <c r="BR256" s="70"/>
      <c r="BS256" s="70"/>
    </row>
    <row r="257" ht="12.75" customHeight="1">
      <c r="A257" s="281"/>
      <c r="B257" s="303" t="s">
        <v>230</v>
      </c>
      <c r="C257" s="142"/>
      <c r="D257" s="142"/>
      <c r="E257" s="142"/>
      <c r="F257" s="142"/>
      <c r="G257" s="142"/>
      <c r="H257" s="142"/>
      <c r="I257" s="142"/>
      <c r="J257" s="142"/>
      <c r="K257" s="142"/>
      <c r="L257" s="142"/>
      <c r="M257" s="142"/>
      <c r="N257" s="142"/>
      <c r="O257" s="299" t="str">
        <f t="shared" si="4"/>
        <v/>
      </c>
      <c r="P257" s="28"/>
      <c r="Q257" s="28"/>
      <c r="R257" s="28"/>
      <c r="S257" s="28"/>
      <c r="T257" s="117"/>
      <c r="U257" s="70"/>
      <c r="V257" s="70"/>
      <c r="W257" s="70"/>
      <c r="X257" s="70"/>
      <c r="Y257" s="70"/>
      <c r="Z257" s="70"/>
      <c r="AA257" s="70"/>
      <c r="AB257" s="70"/>
      <c r="AC257" s="70"/>
      <c r="AD257" s="70"/>
      <c r="AE257" s="70"/>
      <c r="AF257" s="70"/>
      <c r="AG257" s="70"/>
      <c r="AH257" s="72"/>
      <c r="AI257" s="72"/>
      <c r="AJ257" s="72"/>
      <c r="AK257" s="70"/>
      <c r="AL257" s="72"/>
      <c r="AM257" s="70"/>
      <c r="AN257" s="70"/>
      <c r="AO257" s="70"/>
      <c r="AP257" s="70"/>
      <c r="AQ257" s="72"/>
      <c r="AR257" s="70"/>
      <c r="AS257" s="70"/>
      <c r="AT257" s="70"/>
      <c r="AU257" s="70"/>
      <c r="AV257" s="70"/>
      <c r="AW257" s="70"/>
      <c r="AX257" s="70"/>
      <c r="AY257" s="70"/>
      <c r="AZ257" s="70"/>
      <c r="BA257" s="70"/>
      <c r="BB257" s="70"/>
      <c r="BC257" s="70"/>
      <c r="BD257" s="70"/>
      <c r="BE257" s="70"/>
      <c r="BF257" s="70"/>
      <c r="BG257" s="70"/>
      <c r="BH257" s="70"/>
      <c r="BI257" s="70"/>
      <c r="BJ257" s="70"/>
      <c r="BK257" s="70"/>
      <c r="BL257" s="70"/>
      <c r="BM257" s="70"/>
      <c r="BN257" s="70"/>
      <c r="BO257" s="70"/>
      <c r="BP257" s="70"/>
      <c r="BQ257" s="70"/>
      <c r="BR257" s="70"/>
      <c r="BS257" s="70"/>
    </row>
    <row r="258" ht="12.75" customHeight="1">
      <c r="A258" s="281"/>
      <c r="B258" s="305" t="s">
        <v>231</v>
      </c>
      <c r="C258" s="99"/>
      <c r="D258" s="99"/>
      <c r="E258" s="99"/>
      <c r="F258" s="99"/>
      <c r="G258" s="99"/>
      <c r="H258" s="99"/>
      <c r="I258" s="99"/>
      <c r="J258" s="99"/>
      <c r="K258" s="99"/>
      <c r="L258" s="99"/>
      <c r="M258" s="99"/>
      <c r="N258" s="100"/>
      <c r="O258" s="306" t="str">
        <f t="shared" si="4"/>
        <v/>
      </c>
      <c r="T258" s="106"/>
      <c r="U258" s="70"/>
      <c r="V258" s="70"/>
      <c r="W258" s="70"/>
      <c r="X258" s="70"/>
      <c r="Y258" s="70"/>
      <c r="Z258" s="70"/>
      <c r="AA258" s="70"/>
      <c r="AB258" s="70"/>
      <c r="AC258" s="70"/>
      <c r="AD258" s="70"/>
      <c r="AE258" s="70"/>
      <c r="AF258" s="70"/>
      <c r="AG258" s="70"/>
      <c r="AH258" s="72"/>
      <c r="AI258" s="72"/>
      <c r="AJ258" s="72"/>
      <c r="AK258" s="70" t="s">
        <v>251</v>
      </c>
      <c r="AL258" s="72"/>
      <c r="AM258" s="70"/>
      <c r="AN258" s="70"/>
      <c r="AO258" s="70"/>
      <c r="AP258" s="70"/>
      <c r="AQ258" s="72"/>
      <c r="AR258" s="70"/>
      <c r="AS258" s="70"/>
      <c r="AT258" s="70"/>
      <c r="AU258" s="70"/>
      <c r="AV258" s="70"/>
      <c r="AW258" s="70"/>
      <c r="AX258" s="70"/>
      <c r="AY258" s="70"/>
      <c r="AZ258" s="70"/>
      <c r="BA258" s="70"/>
      <c r="BB258" s="70"/>
      <c r="BC258" s="70"/>
      <c r="BD258" s="70"/>
      <c r="BE258" s="70"/>
      <c r="BF258" s="70"/>
      <c r="BG258" s="70"/>
      <c r="BH258" s="70"/>
      <c r="BI258" s="70"/>
      <c r="BJ258" s="70"/>
      <c r="BK258" s="70"/>
      <c r="BL258" s="70"/>
      <c r="BM258" s="70"/>
      <c r="BN258" s="70"/>
      <c r="BO258" s="70"/>
      <c r="BP258" s="70"/>
      <c r="BQ258" s="70"/>
      <c r="BR258" s="70"/>
      <c r="BS258" s="70"/>
    </row>
    <row r="259" ht="12.75" customHeight="1">
      <c r="A259" s="281"/>
      <c r="B259" s="121"/>
      <c r="C259" s="28"/>
      <c r="D259" s="28"/>
      <c r="E259" s="28"/>
      <c r="F259" s="28"/>
      <c r="G259" s="28"/>
      <c r="H259" s="28"/>
      <c r="I259" s="28"/>
      <c r="J259" s="28"/>
      <c r="K259" s="28"/>
      <c r="L259" s="28"/>
      <c r="M259" s="28"/>
      <c r="N259" s="117"/>
      <c r="O259" s="121"/>
      <c r="P259" s="28"/>
      <c r="Q259" s="28"/>
      <c r="R259" s="28"/>
      <c r="S259" s="28"/>
      <c r="T259" s="117"/>
      <c r="U259" s="70"/>
      <c r="V259" s="70"/>
      <c r="W259" s="70"/>
      <c r="X259" s="70"/>
      <c r="Y259" s="70"/>
      <c r="Z259" s="70"/>
      <c r="AA259" s="70"/>
      <c r="AB259" s="70"/>
      <c r="AC259" s="70"/>
      <c r="AD259" s="70"/>
      <c r="AE259" s="70"/>
      <c r="AF259" s="70"/>
      <c r="AG259" s="70"/>
      <c r="AH259" s="72"/>
      <c r="AI259" s="72"/>
      <c r="AJ259" s="72"/>
      <c r="AK259" s="70"/>
      <c r="AL259" s="72"/>
      <c r="AM259" s="70"/>
      <c r="AN259" s="70"/>
      <c r="AO259" s="70"/>
      <c r="AP259" s="70"/>
      <c r="AQ259" s="72"/>
      <c r="AR259" s="70"/>
      <c r="AS259" s="70"/>
      <c r="AT259" s="70"/>
      <c r="AU259" s="70"/>
      <c r="AV259" s="70"/>
      <c r="AW259" s="70"/>
      <c r="AX259" s="70"/>
      <c r="AY259" s="70"/>
      <c r="AZ259" s="70"/>
      <c r="BA259" s="70"/>
      <c r="BB259" s="70"/>
      <c r="BC259" s="70"/>
      <c r="BD259" s="70"/>
      <c r="BE259" s="70"/>
      <c r="BF259" s="70"/>
      <c r="BG259" s="70"/>
      <c r="BH259" s="70"/>
      <c r="BI259" s="70"/>
      <c r="BJ259" s="70"/>
      <c r="BK259" s="70"/>
      <c r="BL259" s="70"/>
      <c r="BM259" s="70"/>
      <c r="BN259" s="70"/>
      <c r="BO259" s="70"/>
      <c r="BP259" s="70"/>
      <c r="BQ259" s="70"/>
      <c r="BR259" s="70"/>
      <c r="BS259" s="70"/>
    </row>
    <row r="260" ht="12.75" customHeight="1">
      <c r="A260" s="281"/>
      <c r="B260" s="307" t="s">
        <v>232</v>
      </c>
      <c r="C260" s="99"/>
      <c r="D260" s="99"/>
      <c r="E260" s="99"/>
      <c r="F260" s="99"/>
      <c r="G260" s="99"/>
      <c r="H260" s="99"/>
      <c r="I260" s="99"/>
      <c r="J260" s="99"/>
      <c r="K260" s="99"/>
      <c r="L260" s="99"/>
      <c r="M260" s="99"/>
      <c r="N260" s="99"/>
      <c r="O260" s="299" t="str">
        <f t="shared" ref="O260:O261" si="5">I225</f>
        <v/>
      </c>
      <c r="P260" s="28"/>
      <c r="Q260" s="28"/>
      <c r="R260" s="28"/>
      <c r="S260" s="28"/>
      <c r="T260" s="117"/>
      <c r="U260" s="70"/>
      <c r="V260" s="70"/>
      <c r="W260" s="70"/>
      <c r="X260" s="78"/>
      <c r="Y260" s="78"/>
      <c r="Z260" s="78"/>
      <c r="AA260" s="78"/>
      <c r="AB260" s="78"/>
      <c r="AC260" s="78"/>
      <c r="AD260" s="70"/>
      <c r="AE260" s="70"/>
      <c r="AF260" s="70"/>
      <c r="AG260" s="70"/>
      <c r="AH260" s="72"/>
      <c r="AI260" s="72"/>
      <c r="AJ260" s="72"/>
      <c r="AK260" s="70" t="s">
        <v>252</v>
      </c>
      <c r="AL260" s="72"/>
      <c r="AM260" s="70"/>
      <c r="AN260" s="70"/>
      <c r="AO260" s="70"/>
      <c r="AP260" s="70"/>
      <c r="AQ260" s="72"/>
      <c r="AR260" s="70"/>
      <c r="AS260" s="70"/>
      <c r="AT260" s="70"/>
      <c r="AU260" s="70"/>
      <c r="AV260" s="70"/>
      <c r="AW260" s="70"/>
      <c r="AX260" s="70"/>
      <c r="AY260" s="70"/>
      <c r="AZ260" s="70"/>
      <c r="BA260" s="70"/>
      <c r="BB260" s="70"/>
      <c r="BC260" s="70"/>
      <c r="BD260" s="70"/>
      <c r="BE260" s="78"/>
      <c r="BF260" s="78"/>
      <c r="BG260" s="78"/>
      <c r="BH260" s="78"/>
      <c r="BI260" s="78"/>
      <c r="BJ260" s="78"/>
      <c r="BK260" s="70"/>
      <c r="BL260" s="70"/>
      <c r="BM260" s="70"/>
      <c r="BN260" s="70"/>
      <c r="BO260" s="70"/>
      <c r="BP260" s="70"/>
      <c r="BQ260" s="70"/>
      <c r="BR260" s="70"/>
      <c r="BS260" s="70"/>
    </row>
    <row r="261" ht="12.75" customHeight="1">
      <c r="A261" s="281"/>
      <c r="B261" s="305" t="s">
        <v>253</v>
      </c>
      <c r="C261" s="99"/>
      <c r="D261" s="99"/>
      <c r="E261" s="99"/>
      <c r="F261" s="99"/>
      <c r="G261" s="99"/>
      <c r="H261" s="99"/>
      <c r="I261" s="99"/>
      <c r="J261" s="99"/>
      <c r="K261" s="99"/>
      <c r="L261" s="99"/>
      <c r="M261" s="99"/>
      <c r="N261" s="100"/>
      <c r="O261" s="306" t="str">
        <f t="shared" si="5"/>
        <v/>
      </c>
      <c r="T261" s="106"/>
      <c r="U261" s="70"/>
      <c r="V261" s="70"/>
      <c r="W261" s="70"/>
      <c r="X261" s="72"/>
      <c r="Y261" s="72"/>
      <c r="Z261" s="72"/>
      <c r="AA261" s="72"/>
      <c r="AB261" s="72"/>
      <c r="AC261" s="72"/>
      <c r="AD261" s="72"/>
      <c r="AE261" s="72"/>
      <c r="AF261" s="72"/>
      <c r="AG261" s="72"/>
      <c r="AH261" s="72"/>
      <c r="AI261" s="72"/>
      <c r="AJ261" s="72"/>
      <c r="AK261" s="70"/>
      <c r="AL261" s="72"/>
      <c r="AM261" s="70"/>
      <c r="AN261" s="70"/>
      <c r="AO261" s="70"/>
      <c r="AP261" s="70"/>
      <c r="AQ261" s="72"/>
      <c r="AR261" s="76"/>
      <c r="AS261" s="70"/>
      <c r="AT261" s="70"/>
      <c r="AU261" s="70"/>
      <c r="AV261" s="70"/>
      <c r="AW261" s="70"/>
      <c r="AX261" s="70"/>
      <c r="AY261" s="70"/>
      <c r="AZ261" s="70"/>
      <c r="BA261" s="70"/>
      <c r="BB261" s="70"/>
      <c r="BC261" s="70"/>
      <c r="BD261" s="70"/>
      <c r="BE261" s="72"/>
      <c r="BF261" s="72"/>
      <c r="BG261" s="72"/>
      <c r="BH261" s="72"/>
      <c r="BI261" s="72"/>
      <c r="BJ261" s="72"/>
      <c r="BK261" s="72"/>
      <c r="BL261" s="72"/>
      <c r="BM261" s="72"/>
      <c r="BN261" s="72"/>
      <c r="BO261" s="72"/>
      <c r="BP261" s="72"/>
      <c r="BQ261" s="72"/>
      <c r="BR261" s="72"/>
      <c r="BS261" s="72"/>
    </row>
    <row r="262" ht="12.75" customHeight="1">
      <c r="A262" s="281"/>
      <c r="B262" s="121"/>
      <c r="C262" s="28"/>
      <c r="D262" s="28"/>
      <c r="E262" s="28"/>
      <c r="F262" s="28"/>
      <c r="G262" s="28"/>
      <c r="H262" s="28"/>
      <c r="I262" s="28"/>
      <c r="J262" s="28"/>
      <c r="K262" s="28"/>
      <c r="L262" s="28"/>
      <c r="M262" s="28"/>
      <c r="N262" s="117"/>
      <c r="O262" s="121"/>
      <c r="P262" s="28"/>
      <c r="Q262" s="28"/>
      <c r="R262" s="28"/>
      <c r="S262" s="28"/>
      <c r="T262" s="117"/>
      <c r="U262" s="70"/>
      <c r="V262" s="70"/>
      <c r="W262" s="70"/>
      <c r="X262" s="72"/>
      <c r="Y262" s="72"/>
      <c r="Z262" s="72"/>
      <c r="AA262" s="72"/>
      <c r="AB262" s="72"/>
      <c r="AC262" s="72"/>
      <c r="AD262" s="72"/>
      <c r="AE262" s="72"/>
      <c r="AF262" s="72"/>
      <c r="AG262" s="72"/>
      <c r="AH262" s="72"/>
      <c r="AI262" s="72"/>
      <c r="AJ262" s="72"/>
      <c r="AK262" s="70" t="s">
        <v>254</v>
      </c>
      <c r="AL262" s="72"/>
      <c r="AM262" s="70"/>
      <c r="AN262" s="70"/>
      <c r="AO262" s="70"/>
      <c r="AP262" s="70"/>
      <c r="AQ262" s="72"/>
      <c r="AR262" s="70"/>
      <c r="AS262" s="70"/>
      <c r="AT262" s="70"/>
      <c r="AU262" s="70"/>
      <c r="AV262" s="70"/>
      <c r="AW262" s="70"/>
      <c r="AX262" s="70"/>
      <c r="AY262" s="70"/>
      <c r="AZ262" s="70"/>
      <c r="BA262" s="70"/>
      <c r="BB262" s="70"/>
      <c r="BC262" s="70"/>
      <c r="BD262" s="70"/>
      <c r="BE262" s="72"/>
      <c r="BF262" s="72"/>
      <c r="BG262" s="72"/>
      <c r="BH262" s="72"/>
      <c r="BI262" s="72"/>
      <c r="BJ262" s="72"/>
      <c r="BK262" s="72"/>
      <c r="BL262" s="72"/>
      <c r="BM262" s="72"/>
      <c r="BN262" s="72"/>
      <c r="BO262" s="72"/>
      <c r="BP262" s="72"/>
      <c r="BQ262" s="72"/>
      <c r="BR262" s="72"/>
      <c r="BS262" s="72"/>
    </row>
    <row r="263" ht="12.75" customHeight="1">
      <c r="A263" s="281"/>
      <c r="B263" s="308" t="s">
        <v>234</v>
      </c>
      <c r="C263" s="278"/>
      <c r="D263" s="278"/>
      <c r="E263" s="278"/>
      <c r="F263" s="278"/>
      <c r="G263" s="278"/>
      <c r="H263" s="278"/>
      <c r="I263" s="278"/>
      <c r="J263" s="278"/>
      <c r="K263" s="278"/>
      <c r="L263" s="278"/>
      <c r="M263" s="278"/>
      <c r="N263" s="279"/>
      <c r="O263" s="308" t="str">
        <f>I228</f>
        <v/>
      </c>
      <c r="P263" s="278"/>
      <c r="Q263" s="278"/>
      <c r="R263" s="278"/>
      <c r="S263" s="278"/>
      <c r="T263" s="279"/>
      <c r="U263" s="70"/>
      <c r="V263" s="70"/>
      <c r="W263" s="70"/>
      <c r="X263" s="78"/>
      <c r="Y263" s="78"/>
      <c r="Z263" s="78"/>
      <c r="AA263" s="78"/>
      <c r="AB263" s="78"/>
      <c r="AC263" s="78"/>
      <c r="AD263" s="78"/>
      <c r="AE263" s="78"/>
      <c r="AF263" s="78"/>
      <c r="AG263" s="78"/>
      <c r="AH263" s="72"/>
      <c r="AI263" s="72"/>
      <c r="AJ263" s="72"/>
      <c r="AK263" s="70"/>
      <c r="AL263" s="72"/>
      <c r="AM263" s="70"/>
      <c r="AN263" s="70"/>
      <c r="AO263" s="70"/>
      <c r="AP263" s="70"/>
      <c r="AQ263" s="72"/>
      <c r="AR263" s="70"/>
      <c r="AS263" s="70"/>
      <c r="AT263" s="70"/>
      <c r="AU263" s="70"/>
      <c r="AV263" s="70"/>
      <c r="AW263" s="70"/>
      <c r="AX263" s="70"/>
      <c r="AY263" s="70"/>
      <c r="AZ263" s="70"/>
      <c r="BA263" s="70"/>
      <c r="BB263" s="70"/>
      <c r="BC263" s="70"/>
      <c r="BD263" s="70"/>
      <c r="BE263" s="78"/>
      <c r="BF263" s="78"/>
      <c r="BG263" s="78"/>
      <c r="BH263" s="78"/>
      <c r="BI263" s="78"/>
      <c r="BJ263" s="78"/>
      <c r="BK263" s="78"/>
      <c r="BL263" s="78"/>
      <c r="BM263" s="78"/>
      <c r="BN263" s="78"/>
      <c r="BO263" s="78"/>
      <c r="BP263" s="78"/>
      <c r="BQ263" s="78"/>
      <c r="BR263" s="78"/>
      <c r="BS263" s="78"/>
    </row>
    <row r="264" ht="12.75" customHeight="1">
      <c r="A264" s="281"/>
      <c r="B264" s="121"/>
      <c r="C264" s="28"/>
      <c r="D264" s="28"/>
      <c r="E264" s="28"/>
      <c r="F264" s="28"/>
      <c r="G264" s="28"/>
      <c r="H264" s="28"/>
      <c r="I264" s="28"/>
      <c r="J264" s="28"/>
      <c r="K264" s="28"/>
      <c r="L264" s="28"/>
      <c r="M264" s="28"/>
      <c r="N264" s="117"/>
      <c r="O264" s="121"/>
      <c r="P264" s="28"/>
      <c r="Q264" s="28"/>
      <c r="R264" s="28"/>
      <c r="S264" s="28"/>
      <c r="T264" s="117"/>
      <c r="U264" s="78"/>
      <c r="V264" s="78"/>
      <c r="W264" s="78"/>
      <c r="X264" s="78"/>
      <c r="Y264" s="78"/>
      <c r="Z264" s="78"/>
      <c r="AA264" s="78"/>
      <c r="AB264" s="78"/>
      <c r="AC264" s="78"/>
      <c r="AD264" s="78"/>
      <c r="AE264" s="78"/>
      <c r="AF264" s="78"/>
      <c r="AG264" s="78"/>
      <c r="AH264" s="72"/>
      <c r="AI264" s="72"/>
      <c r="AJ264" s="72"/>
      <c r="AK264" s="76" t="s">
        <v>255</v>
      </c>
      <c r="AL264" s="72"/>
      <c r="AM264" s="78"/>
      <c r="AN264" s="78"/>
      <c r="AO264" s="86"/>
      <c r="AP264" s="86"/>
      <c r="AQ264" s="72"/>
      <c r="AR264" s="86"/>
      <c r="AS264" s="86"/>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row>
    <row r="265" ht="12.75" customHeight="1">
      <c r="A265" s="281"/>
      <c r="B265" s="72"/>
      <c r="C265" s="72"/>
      <c r="D265" s="72"/>
      <c r="E265" s="72"/>
      <c r="F265" s="72"/>
      <c r="G265" s="72"/>
      <c r="H265" s="72"/>
      <c r="I265" s="72"/>
      <c r="J265" s="72"/>
      <c r="K265" s="72"/>
      <c r="L265" s="72"/>
      <c r="M265" s="72"/>
      <c r="N265" s="72"/>
      <c r="O265" s="72"/>
      <c r="P265" s="78"/>
      <c r="Q265" s="78"/>
      <c r="R265" s="78"/>
      <c r="S265" s="78"/>
      <c r="T265" s="78"/>
      <c r="U265" s="78"/>
      <c r="V265" s="78"/>
      <c r="W265" s="78"/>
      <c r="X265" s="78"/>
      <c r="Y265" s="78"/>
      <c r="Z265" s="78"/>
      <c r="AA265" s="78"/>
      <c r="AB265" s="78"/>
      <c r="AC265" s="78"/>
      <c r="AD265" s="78"/>
      <c r="AE265" s="78"/>
      <c r="AF265" s="78"/>
      <c r="AG265" s="78"/>
      <c r="AH265" s="72"/>
      <c r="AI265" s="72"/>
      <c r="AJ265" s="72"/>
      <c r="AK265" s="76" t="s">
        <v>256</v>
      </c>
      <c r="AL265" s="72"/>
      <c r="AM265" s="78"/>
      <c r="AN265" s="78"/>
      <c r="AO265" s="72"/>
      <c r="AP265" s="86"/>
      <c r="AQ265" s="72"/>
      <c r="AR265" s="86"/>
      <c r="AS265" s="86"/>
      <c r="AT265" s="78"/>
      <c r="AU265" s="78"/>
      <c r="AV265" s="78"/>
      <c r="AW265" s="78"/>
      <c r="AX265" s="78"/>
      <c r="AY265" s="78"/>
      <c r="AZ265" s="78"/>
      <c r="BA265" s="78"/>
      <c r="BB265" s="78"/>
      <c r="BC265" s="78"/>
      <c r="BD265" s="78"/>
      <c r="BE265" s="78"/>
      <c r="BF265" s="78"/>
      <c r="BG265" s="78"/>
      <c r="BH265" s="78"/>
      <c r="BI265" s="78"/>
      <c r="BJ265" s="78"/>
      <c r="BK265" s="78"/>
      <c r="BL265" s="78"/>
      <c r="BM265" s="78"/>
      <c r="BN265" s="78"/>
      <c r="BO265" s="78"/>
      <c r="BP265" s="78"/>
      <c r="BQ265" s="78"/>
      <c r="BR265" s="78"/>
      <c r="BS265" s="78"/>
    </row>
    <row r="266" ht="12.75" customHeight="1">
      <c r="A266" s="281"/>
      <c r="B266" s="72"/>
      <c r="C266" s="72"/>
      <c r="D266" s="72"/>
      <c r="E266" s="72"/>
      <c r="F266" s="72"/>
      <c r="G266" s="72"/>
      <c r="H266" s="72"/>
      <c r="I266" s="72"/>
      <c r="J266" s="72"/>
      <c r="K266" s="72"/>
      <c r="L266" s="72"/>
      <c r="M266" s="72"/>
      <c r="N266" s="72"/>
      <c r="O266" s="72"/>
      <c r="P266" s="78"/>
      <c r="Q266" s="78"/>
      <c r="R266" s="78"/>
      <c r="S266" s="78"/>
      <c r="T266" s="78"/>
      <c r="U266" s="78"/>
      <c r="V266" s="78"/>
      <c r="W266" s="78"/>
      <c r="X266" s="78"/>
      <c r="Y266" s="78"/>
      <c r="Z266" s="78"/>
      <c r="AA266" s="78"/>
      <c r="AB266" s="78"/>
      <c r="AC266" s="78"/>
      <c r="AD266" s="78"/>
      <c r="AE266" s="78"/>
      <c r="AF266" s="78"/>
      <c r="AG266" s="72"/>
      <c r="AH266" s="72"/>
      <c r="AI266" s="72"/>
      <c r="AJ266" s="78"/>
      <c r="AK266" s="78"/>
      <c r="AL266" s="72"/>
      <c r="AM266" s="86"/>
      <c r="AN266" s="86"/>
      <c r="AO266" s="86"/>
      <c r="AP266" s="78"/>
      <c r="AQ266" s="72"/>
      <c r="AR266" s="78"/>
      <c r="AS266" s="78"/>
      <c r="AT266" s="78"/>
      <c r="AU266" s="78"/>
      <c r="AV266" s="78"/>
      <c r="AW266" s="78"/>
      <c r="AX266" s="78"/>
      <c r="AY266" s="78"/>
      <c r="AZ266" s="78"/>
      <c r="BA266" s="78"/>
      <c r="BB266" s="78"/>
      <c r="BC266" s="78"/>
      <c r="BD266" s="78"/>
      <c r="BE266" s="78"/>
      <c r="BF266" s="78"/>
      <c r="BG266" s="78"/>
      <c r="BH266" s="78"/>
      <c r="BI266" s="78"/>
      <c r="BJ266" s="78"/>
      <c r="BK266" s="78"/>
      <c r="BL266" s="78"/>
      <c r="BM266" s="78"/>
      <c r="BN266" s="71"/>
      <c r="BO266" s="71"/>
      <c r="BP266" s="71"/>
      <c r="BQ266" s="71"/>
      <c r="BR266" s="71"/>
      <c r="BS266" s="71"/>
    </row>
    <row r="267" ht="12.75" customHeight="1">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8"/>
      <c r="AH267" s="72"/>
      <c r="AI267" s="78"/>
      <c r="AJ267" s="72"/>
      <c r="AK267" s="72"/>
      <c r="AL267" s="72"/>
      <c r="AM267" s="72"/>
      <c r="AN267" s="72"/>
      <c r="AO267" s="72"/>
      <c r="AP267" s="72"/>
      <c r="AQ267" s="72"/>
      <c r="AR267" s="72"/>
      <c r="AS267" s="72"/>
      <c r="AT267" s="72"/>
      <c r="AU267" s="72"/>
      <c r="AV267" s="72"/>
      <c r="AW267" s="72"/>
      <c r="AX267" s="72"/>
      <c r="AY267" s="72"/>
      <c r="AZ267" s="72"/>
      <c r="BA267" s="72"/>
      <c r="BB267" s="72"/>
      <c r="BC267" s="72"/>
      <c r="BD267" s="72"/>
      <c r="BE267" s="72"/>
      <c r="BF267" s="72"/>
      <c r="BG267" s="72"/>
      <c r="BH267" s="72"/>
      <c r="BI267" s="72"/>
      <c r="BJ267" s="72"/>
      <c r="BK267" s="72"/>
      <c r="BL267" s="72"/>
      <c r="BM267" s="72"/>
      <c r="BN267" s="72"/>
      <c r="BO267" s="72"/>
      <c r="BP267" s="72"/>
      <c r="BQ267" s="72"/>
      <c r="BR267" s="72"/>
      <c r="BS267" s="72"/>
    </row>
    <row r="268" ht="12.75" customHeight="1">
      <c r="A268" s="72"/>
      <c r="B268" s="72"/>
      <c r="C268" s="72"/>
      <c r="D268" s="72"/>
      <c r="E268" s="72"/>
      <c r="F268" s="72"/>
      <c r="G268" s="72"/>
      <c r="H268" s="72"/>
      <c r="I268" s="72"/>
      <c r="J268" s="309"/>
      <c r="K268" s="309"/>
      <c r="L268" s="309"/>
      <c r="M268" s="309"/>
      <c r="N268" s="72"/>
      <c r="O268" s="72"/>
      <c r="P268" s="72"/>
      <c r="Q268" s="72"/>
      <c r="R268" s="72"/>
      <c r="S268" s="72"/>
      <c r="T268" s="72"/>
      <c r="U268" s="72"/>
      <c r="V268" s="72"/>
      <c r="W268" s="72"/>
      <c r="X268" s="72"/>
      <c r="Y268" s="72"/>
      <c r="Z268" s="72"/>
      <c r="AA268" s="72"/>
      <c r="AB268" s="72"/>
      <c r="AC268" s="72"/>
      <c r="AD268" s="72"/>
      <c r="AE268" s="72"/>
      <c r="AF268" s="72"/>
      <c r="AG268" s="72"/>
      <c r="AH268" s="72"/>
      <c r="AI268" s="78"/>
      <c r="AJ268" s="72"/>
      <c r="AK268" s="72"/>
      <c r="AL268" s="72"/>
      <c r="AM268" s="72"/>
      <c r="AN268" s="72"/>
      <c r="AO268" s="72"/>
      <c r="AP268" s="72"/>
      <c r="AQ268" s="72"/>
      <c r="AR268" s="72"/>
      <c r="AS268" s="72"/>
      <c r="AT268" s="72"/>
      <c r="AU268" s="72"/>
      <c r="AV268" s="72"/>
      <c r="AW268" s="72"/>
      <c r="AX268" s="72"/>
      <c r="AY268" s="72"/>
      <c r="AZ268" s="72"/>
      <c r="BA268" s="72"/>
      <c r="BB268" s="72"/>
      <c r="BC268" s="72"/>
      <c r="BD268" s="72"/>
      <c r="BE268" s="72"/>
      <c r="BF268" s="72"/>
      <c r="BG268" s="72"/>
      <c r="BH268" s="72"/>
      <c r="BI268" s="72"/>
      <c r="BJ268" s="72"/>
      <c r="BK268" s="72"/>
      <c r="BL268" s="72"/>
      <c r="BM268" s="72"/>
      <c r="BN268" s="72"/>
      <c r="BO268" s="72"/>
      <c r="BP268" s="72"/>
      <c r="BQ268" s="72"/>
      <c r="BR268" s="72"/>
      <c r="BS268" s="72"/>
    </row>
    <row r="269" ht="12.75" customHeight="1">
      <c r="A269" s="71"/>
      <c r="B269" s="71"/>
      <c r="C269" s="71"/>
      <c r="D269" s="71"/>
      <c r="E269" s="71"/>
      <c r="F269" s="71"/>
      <c r="G269" s="71"/>
      <c r="H269" s="71"/>
      <c r="I269" s="71"/>
      <c r="J269" s="309"/>
      <c r="K269" s="309"/>
      <c r="L269" s="309"/>
      <c r="M269" s="309"/>
      <c r="N269" s="72"/>
      <c r="O269" s="72"/>
      <c r="P269" s="72"/>
      <c r="Q269" s="72"/>
      <c r="R269" s="72"/>
      <c r="S269" s="72"/>
      <c r="T269" s="310"/>
      <c r="U269" s="310"/>
      <c r="V269" s="310"/>
      <c r="W269" s="310"/>
      <c r="X269" s="310"/>
      <c r="Y269" s="72"/>
      <c r="Z269" s="72"/>
      <c r="AA269" s="310"/>
      <c r="AB269" s="310"/>
      <c r="AC269" s="310"/>
      <c r="AD269" s="72"/>
      <c r="AE269" s="72"/>
      <c r="AF269" s="72"/>
      <c r="AG269" s="72"/>
      <c r="AH269" s="72"/>
      <c r="AI269" s="72"/>
      <c r="AJ269" s="72"/>
      <c r="AK269" s="310"/>
      <c r="AL269" s="72"/>
      <c r="AM269" s="72"/>
      <c r="AN269" s="72"/>
      <c r="AO269" s="72"/>
      <c r="AP269" s="72"/>
      <c r="AQ269" s="72"/>
      <c r="AR269" s="72"/>
      <c r="AS269" s="72"/>
      <c r="AT269" s="72"/>
      <c r="AU269" s="72"/>
      <c r="AV269" s="72"/>
      <c r="AW269" s="72"/>
      <c r="AX269" s="72"/>
      <c r="AY269" s="72"/>
      <c r="AZ269" s="310"/>
      <c r="BA269" s="310"/>
      <c r="BB269" s="310"/>
      <c r="BC269" s="310"/>
      <c r="BD269" s="310"/>
      <c r="BE269" s="72"/>
      <c r="BF269" s="72"/>
      <c r="BG269" s="310"/>
      <c r="BH269" s="310"/>
      <c r="BI269" s="310"/>
      <c r="BJ269" s="72"/>
      <c r="BK269" s="72"/>
      <c r="BL269" s="72"/>
      <c r="BM269" s="72"/>
      <c r="BN269" s="72"/>
      <c r="BO269" s="72"/>
      <c r="BP269" s="72"/>
      <c r="BQ269" s="72"/>
      <c r="BR269" s="72"/>
      <c r="BS269" s="72"/>
    </row>
    <row r="270" ht="12.75" customHeight="1">
      <c r="A270" s="71"/>
      <c r="B270" s="71"/>
      <c r="C270" s="71"/>
      <c r="D270" s="71"/>
      <c r="E270" s="71"/>
      <c r="F270" s="71"/>
      <c r="G270" s="71"/>
      <c r="H270" s="71"/>
      <c r="I270" s="71"/>
      <c r="J270" s="309"/>
      <c r="K270" s="309"/>
      <c r="L270" s="309"/>
      <c r="M270" s="309"/>
      <c r="N270" s="72"/>
      <c r="O270" s="310"/>
      <c r="P270" s="310"/>
      <c r="Q270" s="310"/>
      <c r="R270" s="310"/>
      <c r="S270" s="310"/>
      <c r="T270" s="310"/>
      <c r="U270" s="310"/>
      <c r="V270" s="310"/>
      <c r="W270" s="310"/>
      <c r="X270" s="310"/>
      <c r="Y270" s="72"/>
      <c r="Z270" s="72"/>
      <c r="AA270" s="72"/>
      <c r="AB270" s="72"/>
      <c r="AC270" s="72"/>
      <c r="AD270" s="72"/>
      <c r="AE270" s="72"/>
      <c r="AF270" s="72"/>
      <c r="AG270" s="72"/>
      <c r="AH270" s="72"/>
      <c r="AI270" s="72"/>
      <c r="AJ270" s="72"/>
      <c r="AK270" s="310"/>
      <c r="AL270" s="310"/>
      <c r="AM270" s="310"/>
      <c r="AN270" s="310"/>
      <c r="AO270" s="310"/>
      <c r="AP270" s="310"/>
      <c r="AQ270" s="310"/>
      <c r="AR270" s="310"/>
      <c r="AS270" s="310"/>
      <c r="AT270" s="310"/>
      <c r="AU270" s="310"/>
      <c r="AV270" s="310"/>
      <c r="AW270" s="310"/>
      <c r="AX270" s="310"/>
      <c r="AY270" s="310"/>
      <c r="AZ270" s="310"/>
      <c r="BA270" s="310"/>
      <c r="BB270" s="310"/>
      <c r="BC270" s="310"/>
      <c r="BD270" s="310"/>
      <c r="BE270" s="72"/>
      <c r="BF270" s="72"/>
      <c r="BG270" s="72"/>
      <c r="BH270" s="72"/>
      <c r="BI270" s="72"/>
      <c r="BJ270" s="72"/>
      <c r="BK270" s="72"/>
      <c r="BL270" s="72"/>
      <c r="BM270" s="72"/>
      <c r="BN270" s="72"/>
      <c r="BO270" s="72"/>
      <c r="BP270" s="72"/>
      <c r="BQ270" s="72"/>
      <c r="BR270" s="72"/>
      <c r="BS270" s="72"/>
    </row>
    <row r="271" ht="12.75" customHeight="1">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c r="BC271" s="72"/>
      <c r="BD271" s="72"/>
      <c r="BE271" s="72"/>
      <c r="BF271" s="72"/>
      <c r="BG271" s="72"/>
      <c r="BH271" s="72"/>
      <c r="BI271" s="72"/>
      <c r="BJ271" s="72"/>
      <c r="BK271" s="72"/>
      <c r="BL271" s="72"/>
      <c r="BM271" s="72"/>
      <c r="BN271" s="72"/>
      <c r="BO271" s="72"/>
      <c r="BP271" s="72"/>
      <c r="BQ271" s="72"/>
      <c r="BR271" s="72"/>
      <c r="BS271" s="72"/>
    </row>
    <row r="272" ht="12.75" customHeight="1">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c r="BC272" s="72"/>
      <c r="BD272" s="72"/>
      <c r="BE272" s="72"/>
      <c r="BF272" s="72"/>
      <c r="BG272" s="72"/>
      <c r="BH272" s="72"/>
      <c r="BI272" s="72"/>
      <c r="BJ272" s="72"/>
      <c r="BK272" s="72"/>
      <c r="BL272" s="72"/>
      <c r="BM272" s="72"/>
      <c r="BN272" s="72"/>
      <c r="BO272" s="72"/>
      <c r="BP272" s="72"/>
      <c r="BQ272" s="72"/>
      <c r="BR272" s="72"/>
      <c r="BS272" s="72"/>
    </row>
    <row r="273" ht="12.75" customHeight="1">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row>
    <row r="274" ht="12.75" customHeight="1">
      <c r="A274" s="72"/>
      <c r="B274" s="73" t="s">
        <v>257</v>
      </c>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311"/>
      <c r="AJ274" s="311"/>
      <c r="AK274" s="73" t="s">
        <v>257</v>
      </c>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2"/>
      <c r="BS274" s="72"/>
    </row>
    <row r="275" ht="12.75" customHeight="1">
      <c r="A275" s="72"/>
      <c r="B275" s="312"/>
      <c r="C275" s="312"/>
      <c r="D275" s="312"/>
      <c r="E275" s="312"/>
      <c r="F275" s="312"/>
      <c r="G275" s="312"/>
      <c r="H275" s="312"/>
      <c r="I275" s="312"/>
      <c r="J275" s="312"/>
      <c r="K275" s="312"/>
      <c r="L275" s="312"/>
      <c r="M275" s="312"/>
      <c r="N275" s="312"/>
      <c r="O275" s="312"/>
      <c r="P275" s="312"/>
      <c r="Q275" s="312"/>
      <c r="R275" s="312"/>
      <c r="S275" s="312"/>
      <c r="T275" s="313"/>
      <c r="U275" s="312"/>
      <c r="V275" s="312"/>
      <c r="W275" s="312"/>
      <c r="X275" s="312"/>
      <c r="Y275" s="312"/>
      <c r="Z275" s="312"/>
      <c r="AA275" s="312"/>
      <c r="AB275" s="312"/>
      <c r="AC275" s="312"/>
      <c r="AD275" s="71"/>
      <c r="AE275" s="72"/>
      <c r="AF275" s="70"/>
      <c r="AG275" s="313"/>
      <c r="AH275" s="313"/>
      <c r="AI275" s="313"/>
      <c r="AJ275" s="313"/>
      <c r="AK275" s="312"/>
      <c r="AL275" s="312"/>
      <c r="AM275" s="312"/>
      <c r="AN275" s="312"/>
      <c r="AO275" s="312"/>
      <c r="AP275" s="312"/>
      <c r="AQ275" s="312"/>
      <c r="AR275" s="312"/>
      <c r="AS275" s="312"/>
      <c r="AT275" s="312"/>
      <c r="AU275" s="312"/>
      <c r="AV275" s="312"/>
      <c r="AW275" s="312"/>
      <c r="AX275" s="312"/>
      <c r="AY275" s="312"/>
      <c r="AZ275" s="312"/>
      <c r="BA275" s="312"/>
      <c r="BB275" s="312"/>
      <c r="BC275" s="313"/>
      <c r="BD275" s="312"/>
      <c r="BE275" s="312"/>
      <c r="BF275" s="312"/>
      <c r="BG275" s="312"/>
      <c r="BH275" s="312"/>
      <c r="BI275" s="312"/>
      <c r="BJ275" s="312"/>
      <c r="BK275" s="312"/>
      <c r="BL275" s="312"/>
      <c r="BM275" s="71"/>
      <c r="BN275" s="72"/>
      <c r="BO275" s="72"/>
      <c r="BP275" s="72"/>
      <c r="BQ275" s="72"/>
      <c r="BR275" s="72"/>
      <c r="BS275" s="72"/>
    </row>
    <row r="276" ht="12.75" customHeight="1">
      <c r="A276" s="314"/>
      <c r="B276" s="315" t="s">
        <v>258</v>
      </c>
      <c r="C276" s="316"/>
      <c r="D276" s="317"/>
      <c r="E276" s="317"/>
      <c r="F276" s="317"/>
      <c r="G276" s="316"/>
      <c r="H276" s="316"/>
      <c r="I276" s="316"/>
      <c r="J276" s="316"/>
      <c r="K276" s="316"/>
      <c r="L276" s="316"/>
      <c r="M276" s="316"/>
      <c r="N276" s="316"/>
      <c r="O276" s="316"/>
      <c r="P276" s="316"/>
      <c r="Q276" s="316"/>
      <c r="R276" s="316"/>
      <c r="S276" s="316"/>
      <c r="T276" s="316"/>
      <c r="U276" s="316"/>
      <c r="V276" s="316"/>
      <c r="W276" s="318" t="s">
        <v>259</v>
      </c>
      <c r="X276" s="319"/>
      <c r="Y276" s="319"/>
      <c r="Z276" s="319"/>
      <c r="AA276" s="320"/>
      <c r="AB276" s="320"/>
      <c r="AC276" s="320"/>
      <c r="AD276" s="320"/>
      <c r="AE276" s="320"/>
      <c r="AF276" s="316"/>
      <c r="AG276" s="316"/>
      <c r="AH276" s="321"/>
      <c r="AI276" s="72"/>
      <c r="AJ276" s="72"/>
      <c r="AK276" s="315" t="s">
        <v>258</v>
      </c>
      <c r="AL276" s="316"/>
      <c r="AM276" s="317"/>
      <c r="AN276" s="317"/>
      <c r="AO276" s="317"/>
      <c r="AP276" s="316"/>
      <c r="AQ276" s="316"/>
      <c r="AR276" s="316"/>
      <c r="AS276" s="316"/>
      <c r="AT276" s="316"/>
      <c r="AU276" s="316"/>
      <c r="AV276" s="316"/>
      <c r="AW276" s="316"/>
      <c r="AX276" s="316"/>
      <c r="AY276" s="316"/>
      <c r="AZ276" s="316"/>
      <c r="BA276" s="316"/>
      <c r="BB276" s="316"/>
      <c r="BC276" s="316"/>
      <c r="BD276" s="316"/>
      <c r="BE276" s="316"/>
      <c r="BF276" s="318" t="s">
        <v>259</v>
      </c>
      <c r="BG276" s="319"/>
      <c r="BH276" s="319"/>
      <c r="BI276" s="319"/>
      <c r="BJ276" s="320"/>
      <c r="BK276" s="320"/>
      <c r="BL276" s="320"/>
      <c r="BM276" s="320"/>
      <c r="BN276" s="320"/>
      <c r="BO276" s="316"/>
      <c r="BP276" s="316"/>
      <c r="BQ276" s="321"/>
      <c r="BR276" s="322"/>
      <c r="BS276" s="322"/>
    </row>
    <row r="277" ht="12.75" customHeight="1">
      <c r="A277" s="314"/>
      <c r="B277" s="323" t="s">
        <v>260</v>
      </c>
      <c r="C277" s="324"/>
      <c r="D277" s="325"/>
      <c r="E277" s="325"/>
      <c r="F277" s="325"/>
      <c r="G277" s="326"/>
      <c r="H277" s="325"/>
      <c r="I277" s="325"/>
      <c r="J277" s="325"/>
      <c r="K277" s="325"/>
      <c r="L277" s="325"/>
      <c r="M277" s="325"/>
      <c r="N277" s="325"/>
      <c r="O277" s="325"/>
      <c r="P277" s="325"/>
      <c r="Q277" s="325"/>
      <c r="R277" s="325"/>
      <c r="S277" s="325"/>
      <c r="T277" s="325"/>
      <c r="U277" s="325"/>
      <c r="V277" s="325"/>
      <c r="W277" s="325"/>
      <c r="X277" s="325"/>
      <c r="Y277" s="325"/>
      <c r="Z277" s="325"/>
      <c r="AA277" s="325"/>
      <c r="AB277" s="325"/>
      <c r="AC277" s="325"/>
      <c r="AD277" s="325"/>
      <c r="AE277" s="325"/>
      <c r="AF277" s="325"/>
      <c r="AG277" s="325"/>
      <c r="AH277" s="327"/>
      <c r="AI277" s="72"/>
      <c r="AJ277" s="72"/>
      <c r="AK277" s="323" t="s">
        <v>260</v>
      </c>
      <c r="AL277" s="324"/>
      <c r="AM277" s="325"/>
      <c r="AN277" s="325"/>
      <c r="AO277" s="325"/>
      <c r="AP277" s="326"/>
      <c r="AQ277" s="325"/>
      <c r="AR277" s="325"/>
      <c r="AS277" s="325"/>
      <c r="AT277" s="325"/>
      <c r="AU277" s="325"/>
      <c r="AV277" s="325"/>
      <c r="AW277" s="325"/>
      <c r="AX277" s="325"/>
      <c r="AY277" s="325"/>
      <c r="AZ277" s="325"/>
      <c r="BA277" s="325"/>
      <c r="BB277" s="325"/>
      <c r="BC277" s="325"/>
      <c r="BD277" s="325"/>
      <c r="BE277" s="325"/>
      <c r="BF277" s="325"/>
      <c r="BG277" s="325"/>
      <c r="BH277" s="325"/>
      <c r="BI277" s="325"/>
      <c r="BJ277" s="325"/>
      <c r="BK277" s="325"/>
      <c r="BL277" s="325"/>
      <c r="BM277" s="325"/>
      <c r="BN277" s="325"/>
      <c r="BO277" s="325"/>
      <c r="BP277" s="325"/>
      <c r="BQ277" s="327"/>
      <c r="BR277" s="71"/>
      <c r="BS277" s="71"/>
    </row>
    <row r="278" ht="12.75" customHeight="1">
      <c r="A278" s="314"/>
      <c r="B278" s="323" t="s">
        <v>261</v>
      </c>
      <c r="C278" s="324"/>
      <c r="D278" s="324"/>
      <c r="E278" s="324"/>
      <c r="F278" s="324"/>
      <c r="G278" s="324"/>
      <c r="H278" s="324"/>
      <c r="I278" s="324"/>
      <c r="J278" s="328"/>
      <c r="K278" s="325"/>
      <c r="L278" s="325"/>
      <c r="M278" s="325"/>
      <c r="N278" s="325"/>
      <c r="O278" s="325"/>
      <c r="P278" s="325"/>
      <c r="Q278" s="325"/>
      <c r="R278" s="325"/>
      <c r="S278" s="325"/>
      <c r="T278" s="325"/>
      <c r="U278" s="325"/>
      <c r="V278" s="325"/>
      <c r="W278" s="329" t="s">
        <v>262</v>
      </c>
      <c r="X278" s="324"/>
      <c r="Y278" s="324"/>
      <c r="Z278" s="324"/>
      <c r="AA278" s="330"/>
      <c r="AB278" s="330"/>
      <c r="AC278" s="330"/>
      <c r="AD278" s="330"/>
      <c r="AE278" s="330"/>
      <c r="AF278" s="325"/>
      <c r="AG278" s="325"/>
      <c r="AH278" s="331"/>
      <c r="AI278" s="72"/>
      <c r="AJ278" s="72"/>
      <c r="AK278" s="323" t="s">
        <v>261</v>
      </c>
      <c r="AL278" s="324"/>
      <c r="AM278" s="324"/>
      <c r="AN278" s="324"/>
      <c r="AO278" s="324"/>
      <c r="AP278" s="324"/>
      <c r="AQ278" s="324"/>
      <c r="AR278" s="324"/>
      <c r="AS278" s="328"/>
      <c r="AT278" s="325"/>
      <c r="AU278" s="325"/>
      <c r="AV278" s="325"/>
      <c r="AW278" s="325"/>
      <c r="AX278" s="325"/>
      <c r="AY278" s="325"/>
      <c r="AZ278" s="325"/>
      <c r="BA278" s="325"/>
      <c r="BB278" s="325"/>
      <c r="BC278" s="325"/>
      <c r="BD278" s="325"/>
      <c r="BE278" s="325"/>
      <c r="BF278" s="329" t="s">
        <v>262</v>
      </c>
      <c r="BG278" s="324"/>
      <c r="BH278" s="324"/>
      <c r="BI278" s="324"/>
      <c r="BJ278" s="330"/>
      <c r="BK278" s="330"/>
      <c r="BL278" s="330"/>
      <c r="BM278" s="330"/>
      <c r="BN278" s="330"/>
      <c r="BO278" s="325"/>
      <c r="BP278" s="325"/>
      <c r="BQ278" s="331"/>
      <c r="BR278" s="72"/>
      <c r="BS278" s="72"/>
    </row>
    <row r="279" ht="12.75" customHeight="1">
      <c r="A279" s="312"/>
      <c r="B279" s="332"/>
      <c r="C279" s="333"/>
      <c r="D279" s="333"/>
      <c r="E279" s="333"/>
      <c r="F279" s="332"/>
      <c r="G279" s="334"/>
      <c r="H279" s="333"/>
      <c r="I279" s="333"/>
      <c r="J279" s="334"/>
      <c r="K279" s="333"/>
      <c r="L279" s="333"/>
      <c r="M279" s="333"/>
      <c r="N279" s="334"/>
      <c r="O279" s="333"/>
      <c r="P279" s="333"/>
      <c r="Q279" s="334"/>
      <c r="R279" s="335" t="s">
        <v>263</v>
      </c>
      <c r="S279" s="28"/>
      <c r="T279" s="28"/>
      <c r="U279" s="28"/>
      <c r="V279" s="28"/>
      <c r="W279" s="28"/>
      <c r="X279" s="28"/>
      <c r="Y279" s="28"/>
      <c r="Z279" s="28"/>
      <c r="AA279" s="117"/>
      <c r="AB279" s="333"/>
      <c r="AC279" s="333"/>
      <c r="AD279" s="333"/>
      <c r="AE279" s="332"/>
      <c r="AF279" s="333"/>
      <c r="AG279" s="333"/>
      <c r="AH279" s="334"/>
      <c r="AI279" s="72"/>
      <c r="AJ279" s="72"/>
      <c r="AK279" s="332"/>
      <c r="AL279" s="333"/>
      <c r="AM279" s="333"/>
      <c r="AN279" s="333"/>
      <c r="AO279" s="332"/>
      <c r="AP279" s="334"/>
      <c r="AQ279" s="333"/>
      <c r="AR279" s="333"/>
      <c r="AS279" s="334"/>
      <c r="AT279" s="333"/>
      <c r="AU279" s="333"/>
      <c r="AV279" s="333"/>
      <c r="AW279" s="334"/>
      <c r="AX279" s="333"/>
      <c r="AY279" s="333"/>
      <c r="AZ279" s="334"/>
      <c r="BA279" s="335" t="s">
        <v>263</v>
      </c>
      <c r="BB279" s="28"/>
      <c r="BC279" s="28"/>
      <c r="BD279" s="28"/>
      <c r="BE279" s="28"/>
      <c r="BF279" s="28"/>
      <c r="BG279" s="28"/>
      <c r="BH279" s="28"/>
      <c r="BI279" s="28"/>
      <c r="BJ279" s="117"/>
      <c r="BK279" s="333"/>
      <c r="BL279" s="333"/>
      <c r="BM279" s="333"/>
      <c r="BN279" s="332"/>
      <c r="BO279" s="333"/>
      <c r="BP279" s="333"/>
      <c r="BQ279" s="334"/>
      <c r="BR279" s="71"/>
      <c r="BS279" s="71"/>
    </row>
    <row r="280" ht="12.75" customHeight="1">
      <c r="A280" s="312"/>
      <c r="B280" s="332"/>
      <c r="C280" s="333"/>
      <c r="D280" s="333"/>
      <c r="E280" s="333"/>
      <c r="F280" s="332"/>
      <c r="G280" s="334"/>
      <c r="H280" s="333"/>
      <c r="I280" s="333"/>
      <c r="J280" s="334"/>
      <c r="K280" s="336" t="s">
        <v>264</v>
      </c>
      <c r="L280" s="336"/>
      <c r="M280" s="336"/>
      <c r="N280" s="337"/>
      <c r="O280" s="333"/>
      <c r="P280" s="333"/>
      <c r="Q280" s="334"/>
      <c r="R280" s="333"/>
      <c r="S280" s="333"/>
      <c r="T280" s="334"/>
      <c r="U280" s="336" t="s">
        <v>265</v>
      </c>
      <c r="V280" s="336"/>
      <c r="W280" s="336"/>
      <c r="X280" s="337"/>
      <c r="Y280" s="333"/>
      <c r="Z280" s="333"/>
      <c r="AA280" s="333"/>
      <c r="AB280" s="332"/>
      <c r="AC280" s="333"/>
      <c r="AD280" s="333"/>
      <c r="AE280" s="338"/>
      <c r="AF280" s="333"/>
      <c r="AG280" s="333"/>
      <c r="AH280" s="334"/>
      <c r="AI280" s="72"/>
      <c r="AJ280" s="72"/>
      <c r="AK280" s="332"/>
      <c r="AL280" s="333"/>
      <c r="AM280" s="333"/>
      <c r="AN280" s="333"/>
      <c r="AO280" s="332"/>
      <c r="AP280" s="334"/>
      <c r="AQ280" s="333"/>
      <c r="AR280" s="333"/>
      <c r="AS280" s="334"/>
      <c r="AT280" s="336" t="s">
        <v>264</v>
      </c>
      <c r="AU280" s="336"/>
      <c r="AV280" s="336"/>
      <c r="AW280" s="337"/>
      <c r="AX280" s="333"/>
      <c r="AY280" s="333"/>
      <c r="AZ280" s="334"/>
      <c r="BA280" s="333"/>
      <c r="BB280" s="333"/>
      <c r="BC280" s="334"/>
      <c r="BD280" s="336" t="s">
        <v>265</v>
      </c>
      <c r="BE280" s="336"/>
      <c r="BF280" s="336"/>
      <c r="BG280" s="337"/>
      <c r="BH280" s="333"/>
      <c r="BI280" s="333"/>
      <c r="BJ280" s="333"/>
      <c r="BK280" s="332"/>
      <c r="BL280" s="333"/>
      <c r="BM280" s="333"/>
      <c r="BN280" s="338"/>
      <c r="BO280" s="333"/>
      <c r="BP280" s="333"/>
      <c r="BQ280" s="334"/>
      <c r="BR280" s="71"/>
      <c r="BS280" s="71"/>
    </row>
    <row r="281" ht="12.75" customHeight="1">
      <c r="A281" s="339"/>
      <c r="B281" s="340" t="s">
        <v>266</v>
      </c>
      <c r="C281" s="333"/>
      <c r="D281" s="333"/>
      <c r="E281" s="333"/>
      <c r="F281" s="341"/>
      <c r="G281" s="334"/>
      <c r="H281" s="342" t="s">
        <v>267</v>
      </c>
      <c r="I281" s="333"/>
      <c r="J281" s="334"/>
      <c r="K281" s="336" t="s">
        <v>268</v>
      </c>
      <c r="L281" s="336"/>
      <c r="M281" s="336"/>
      <c r="N281" s="337"/>
      <c r="O281" s="342" t="s">
        <v>269</v>
      </c>
      <c r="P281" s="343"/>
      <c r="Q281" s="334"/>
      <c r="R281" s="342" t="s">
        <v>270</v>
      </c>
      <c r="S281" s="343"/>
      <c r="T281" s="334"/>
      <c r="U281" s="336" t="s">
        <v>271</v>
      </c>
      <c r="V281" s="336"/>
      <c r="W281" s="336"/>
      <c r="X281" s="337"/>
      <c r="Y281" s="342" t="s">
        <v>272</v>
      </c>
      <c r="Z281" s="333"/>
      <c r="AA281" s="333"/>
      <c r="AB281" s="340" t="s">
        <v>273</v>
      </c>
      <c r="AC281" s="343"/>
      <c r="AD281" s="333"/>
      <c r="AE281" s="344"/>
      <c r="AF281" s="343"/>
      <c r="AG281" s="343"/>
      <c r="AH281" s="334"/>
      <c r="AI281" s="72"/>
      <c r="AJ281" s="72"/>
      <c r="AK281" s="340" t="s">
        <v>266</v>
      </c>
      <c r="AL281" s="333"/>
      <c r="AM281" s="333"/>
      <c r="AN281" s="333"/>
      <c r="AO281" s="341"/>
      <c r="AP281" s="334"/>
      <c r="AQ281" s="342" t="s">
        <v>267</v>
      </c>
      <c r="AR281" s="333"/>
      <c r="AS281" s="334"/>
      <c r="AT281" s="336" t="s">
        <v>268</v>
      </c>
      <c r="AU281" s="336"/>
      <c r="AV281" s="336"/>
      <c r="AW281" s="337"/>
      <c r="AX281" s="342" t="s">
        <v>269</v>
      </c>
      <c r="AY281" s="343"/>
      <c r="AZ281" s="334"/>
      <c r="BA281" s="342" t="s">
        <v>270</v>
      </c>
      <c r="BB281" s="343"/>
      <c r="BC281" s="334"/>
      <c r="BD281" s="336" t="s">
        <v>271</v>
      </c>
      <c r="BE281" s="336"/>
      <c r="BF281" s="336"/>
      <c r="BG281" s="337"/>
      <c r="BH281" s="342" t="s">
        <v>272</v>
      </c>
      <c r="BI281" s="333"/>
      <c r="BJ281" s="333"/>
      <c r="BK281" s="340" t="s">
        <v>273</v>
      </c>
      <c r="BL281" s="343"/>
      <c r="BM281" s="333"/>
      <c r="BN281" s="344"/>
      <c r="BO281" s="343"/>
      <c r="BP281" s="343"/>
      <c r="BQ281" s="334"/>
      <c r="BR281" s="71"/>
      <c r="BS281" s="71"/>
    </row>
    <row r="282" ht="12.75" customHeight="1">
      <c r="A282" s="339"/>
      <c r="B282" s="345" t="s">
        <v>274</v>
      </c>
      <c r="C282" s="325"/>
      <c r="D282" s="326"/>
      <c r="E282" s="326"/>
      <c r="F282" s="345" t="s">
        <v>275</v>
      </c>
      <c r="G282" s="327"/>
      <c r="H282" s="328" t="s">
        <v>276</v>
      </c>
      <c r="I282" s="324"/>
      <c r="J282" s="327"/>
      <c r="K282" s="326" t="s">
        <v>277</v>
      </c>
      <c r="L282" s="326"/>
      <c r="M282" s="326"/>
      <c r="N282" s="346"/>
      <c r="O282" s="328" t="s">
        <v>276</v>
      </c>
      <c r="P282" s="324"/>
      <c r="Q282" s="327"/>
      <c r="R282" s="328" t="s">
        <v>278</v>
      </c>
      <c r="S282" s="325"/>
      <c r="T282" s="327"/>
      <c r="U282" s="326" t="s">
        <v>279</v>
      </c>
      <c r="V282" s="326"/>
      <c r="W282" s="326"/>
      <c r="X282" s="346"/>
      <c r="Y282" s="328" t="s">
        <v>182</v>
      </c>
      <c r="Z282" s="325"/>
      <c r="AA282" s="325"/>
      <c r="AB282" s="345" t="s">
        <v>280</v>
      </c>
      <c r="AC282" s="325"/>
      <c r="AD282" s="325"/>
      <c r="AE282" s="347" t="s">
        <v>281</v>
      </c>
      <c r="AF282" s="324"/>
      <c r="AG282" s="324"/>
      <c r="AH282" s="327"/>
      <c r="AI282" s="72"/>
      <c r="AJ282" s="72"/>
      <c r="AK282" s="345" t="s">
        <v>274</v>
      </c>
      <c r="AL282" s="325"/>
      <c r="AM282" s="326"/>
      <c r="AN282" s="326"/>
      <c r="AO282" s="345" t="s">
        <v>275</v>
      </c>
      <c r="AP282" s="327"/>
      <c r="AQ282" s="328" t="s">
        <v>276</v>
      </c>
      <c r="AR282" s="324"/>
      <c r="AS282" s="327"/>
      <c r="AT282" s="326" t="s">
        <v>277</v>
      </c>
      <c r="AU282" s="326"/>
      <c r="AV282" s="326"/>
      <c r="AW282" s="346"/>
      <c r="AX282" s="328" t="s">
        <v>276</v>
      </c>
      <c r="AY282" s="324"/>
      <c r="AZ282" s="327"/>
      <c r="BA282" s="328" t="s">
        <v>278</v>
      </c>
      <c r="BB282" s="325"/>
      <c r="BC282" s="327"/>
      <c r="BD282" s="326" t="s">
        <v>279</v>
      </c>
      <c r="BE282" s="326"/>
      <c r="BF282" s="326"/>
      <c r="BG282" s="346"/>
      <c r="BH282" s="328" t="s">
        <v>182</v>
      </c>
      <c r="BI282" s="325"/>
      <c r="BJ282" s="325"/>
      <c r="BK282" s="345" t="s">
        <v>280</v>
      </c>
      <c r="BL282" s="325"/>
      <c r="BM282" s="325"/>
      <c r="BN282" s="347" t="s">
        <v>281</v>
      </c>
      <c r="BO282" s="324"/>
      <c r="BP282" s="324"/>
      <c r="BQ282" s="327"/>
      <c r="BR282" s="71"/>
      <c r="BS282" s="71"/>
    </row>
    <row r="283" ht="12.75" customHeight="1">
      <c r="A283" s="348"/>
      <c r="B283" s="349"/>
      <c r="C283" s="131"/>
      <c r="D283" s="350"/>
      <c r="E283" s="350"/>
      <c r="F283" s="349"/>
      <c r="G283" s="351"/>
      <c r="H283" s="350"/>
      <c r="I283" s="350"/>
      <c r="J283" s="352">
        <v>1.0</v>
      </c>
      <c r="K283" s="350"/>
      <c r="L283" s="350"/>
      <c r="M283" s="350"/>
      <c r="N283" s="352">
        <v>2.0</v>
      </c>
      <c r="O283" s="350"/>
      <c r="P283" s="353"/>
      <c r="Q283" s="352" t="s">
        <v>282</v>
      </c>
      <c r="R283" s="350"/>
      <c r="S283" s="350"/>
      <c r="T283" s="352">
        <v>4.0</v>
      </c>
      <c r="U283" s="350"/>
      <c r="V283" s="350"/>
      <c r="W283" s="354"/>
      <c r="X283" s="352">
        <v>5.0</v>
      </c>
      <c r="Y283" s="355">
        <v>6.0</v>
      </c>
      <c r="Z283" s="131"/>
      <c r="AA283" s="131"/>
      <c r="AB283" s="356"/>
      <c r="AC283" s="353"/>
      <c r="AD283" s="352" t="s">
        <v>283</v>
      </c>
      <c r="AE283" s="357"/>
      <c r="AF283" s="350"/>
      <c r="AG283" s="350"/>
      <c r="AH283" s="351"/>
      <c r="AI283" s="72"/>
      <c r="AJ283" s="72"/>
      <c r="AK283" s="349"/>
      <c r="AL283" s="131"/>
      <c r="AM283" s="350"/>
      <c r="AN283" s="350"/>
      <c r="AO283" s="349"/>
      <c r="AP283" s="351"/>
      <c r="AQ283" s="350"/>
      <c r="AR283" s="350"/>
      <c r="AS283" s="352">
        <v>1.0</v>
      </c>
      <c r="AT283" s="350"/>
      <c r="AU283" s="350"/>
      <c r="AV283" s="350"/>
      <c r="AW283" s="352">
        <v>2.0</v>
      </c>
      <c r="AX283" s="350"/>
      <c r="AY283" s="353"/>
      <c r="AZ283" s="352" t="s">
        <v>282</v>
      </c>
      <c r="BA283" s="350"/>
      <c r="BB283" s="350"/>
      <c r="BC283" s="352">
        <v>4.0</v>
      </c>
      <c r="BD283" s="350"/>
      <c r="BE283" s="350"/>
      <c r="BF283" s="354"/>
      <c r="BG283" s="352">
        <v>5.0</v>
      </c>
      <c r="BH283" s="355">
        <v>6.0</v>
      </c>
      <c r="BI283" s="131"/>
      <c r="BJ283" s="131"/>
      <c r="BK283" s="356"/>
      <c r="BL283" s="353"/>
      <c r="BM283" s="352" t="s">
        <v>283</v>
      </c>
      <c r="BN283" s="357"/>
      <c r="BO283" s="350"/>
      <c r="BP283" s="350"/>
      <c r="BQ283" s="351"/>
      <c r="BR283" s="358"/>
      <c r="BS283" s="358"/>
    </row>
    <row r="284" ht="12.75" customHeight="1">
      <c r="A284" s="80"/>
      <c r="B284" s="359"/>
      <c r="C284" s="28"/>
      <c r="D284" s="28"/>
      <c r="E284" s="117"/>
      <c r="F284" s="360"/>
      <c r="G284" s="28"/>
      <c r="H284" s="361"/>
      <c r="I284" s="28"/>
      <c r="J284" s="117"/>
      <c r="K284" s="360"/>
      <c r="L284" s="28"/>
      <c r="M284" s="28"/>
      <c r="N284" s="117"/>
      <c r="O284" s="360"/>
      <c r="P284" s="28"/>
      <c r="Q284" s="117"/>
      <c r="R284" s="360"/>
      <c r="S284" s="28"/>
      <c r="T284" s="117"/>
      <c r="U284" s="360"/>
      <c r="V284" s="28"/>
      <c r="W284" s="28"/>
      <c r="X284" s="28"/>
      <c r="Y284" s="361"/>
      <c r="Z284" s="28"/>
      <c r="AA284" s="28"/>
      <c r="AB284" s="362"/>
      <c r="AC284" s="28"/>
      <c r="AD284" s="28"/>
      <c r="AE284" s="363"/>
      <c r="AF284" s="28"/>
      <c r="AG284" s="28"/>
      <c r="AH284" s="117"/>
      <c r="AI284" s="72"/>
      <c r="AJ284" s="72"/>
      <c r="AK284" s="359"/>
      <c r="AL284" s="28"/>
      <c r="AM284" s="28"/>
      <c r="AN284" s="117"/>
      <c r="AO284" s="360"/>
      <c r="AP284" s="28"/>
      <c r="AQ284" s="361"/>
      <c r="AR284" s="28"/>
      <c r="AS284" s="117"/>
      <c r="AT284" s="360"/>
      <c r="AU284" s="28"/>
      <c r="AV284" s="28"/>
      <c r="AW284" s="117"/>
      <c r="AX284" s="360"/>
      <c r="AY284" s="28"/>
      <c r="AZ284" s="117"/>
      <c r="BA284" s="360"/>
      <c r="BB284" s="28"/>
      <c r="BC284" s="117"/>
      <c r="BD284" s="360"/>
      <c r="BE284" s="28"/>
      <c r="BF284" s="28"/>
      <c r="BG284" s="28"/>
      <c r="BH284" s="361"/>
      <c r="BI284" s="28"/>
      <c r="BJ284" s="28"/>
      <c r="BK284" s="362"/>
      <c r="BL284" s="28"/>
      <c r="BM284" s="28"/>
      <c r="BN284" s="363"/>
      <c r="BO284" s="28"/>
      <c r="BP284" s="28"/>
      <c r="BQ284" s="117"/>
      <c r="BR284" s="364"/>
      <c r="BS284" s="364"/>
    </row>
    <row r="285" ht="12.75" customHeight="1">
      <c r="A285" s="84"/>
      <c r="B285" s="365"/>
      <c r="C285" s="28"/>
      <c r="D285" s="28"/>
      <c r="E285" s="117"/>
      <c r="F285" s="220"/>
      <c r="G285" s="28"/>
      <c r="H285" s="366"/>
      <c r="I285" s="28"/>
      <c r="J285" s="117"/>
      <c r="K285" s="220"/>
      <c r="L285" s="28"/>
      <c r="M285" s="28"/>
      <c r="N285" s="117"/>
      <c r="O285" s="220"/>
      <c r="P285" s="28"/>
      <c r="Q285" s="117"/>
      <c r="R285" s="220"/>
      <c r="S285" s="28"/>
      <c r="T285" s="117"/>
      <c r="U285" s="220"/>
      <c r="V285" s="28"/>
      <c r="W285" s="28"/>
      <c r="X285" s="28"/>
      <c r="Y285" s="366"/>
      <c r="Z285" s="28"/>
      <c r="AA285" s="28"/>
      <c r="AB285" s="366"/>
      <c r="AC285" s="28"/>
      <c r="AD285" s="28"/>
      <c r="AE285" s="367"/>
      <c r="AF285" s="28"/>
      <c r="AG285" s="28"/>
      <c r="AH285" s="117"/>
      <c r="AI285" s="72"/>
      <c r="AJ285" s="72"/>
      <c r="AK285" s="365"/>
      <c r="AL285" s="28"/>
      <c r="AM285" s="28"/>
      <c r="AN285" s="117"/>
      <c r="AO285" s="220"/>
      <c r="AP285" s="28"/>
      <c r="AQ285" s="366"/>
      <c r="AR285" s="28"/>
      <c r="AS285" s="117"/>
      <c r="AT285" s="220"/>
      <c r="AU285" s="28"/>
      <c r="AV285" s="28"/>
      <c r="AW285" s="117"/>
      <c r="AX285" s="220"/>
      <c r="AY285" s="28"/>
      <c r="AZ285" s="117"/>
      <c r="BA285" s="220"/>
      <c r="BB285" s="28"/>
      <c r="BC285" s="117"/>
      <c r="BD285" s="220"/>
      <c r="BE285" s="28"/>
      <c r="BF285" s="28"/>
      <c r="BG285" s="28"/>
      <c r="BH285" s="366"/>
      <c r="BI285" s="28"/>
      <c r="BJ285" s="28"/>
      <c r="BK285" s="366"/>
      <c r="BL285" s="28"/>
      <c r="BM285" s="28"/>
      <c r="BN285" s="367"/>
      <c r="BO285" s="28"/>
      <c r="BP285" s="28"/>
      <c r="BQ285" s="117"/>
      <c r="BR285" s="364"/>
      <c r="BS285" s="364"/>
    </row>
    <row r="286" ht="12.75" customHeight="1">
      <c r="A286" s="84"/>
      <c r="B286" s="368"/>
      <c r="C286" s="28"/>
      <c r="D286" s="28"/>
      <c r="E286" s="117"/>
      <c r="F286" s="369"/>
      <c r="G286" s="28"/>
      <c r="H286" s="362"/>
      <c r="I286" s="28"/>
      <c r="J286" s="117"/>
      <c r="K286" s="369"/>
      <c r="L286" s="28"/>
      <c r="M286" s="28"/>
      <c r="N286" s="117"/>
      <c r="O286" s="369"/>
      <c r="P286" s="28"/>
      <c r="Q286" s="117"/>
      <c r="R286" s="369"/>
      <c r="S286" s="28"/>
      <c r="T286" s="117"/>
      <c r="U286" s="369"/>
      <c r="V286" s="28"/>
      <c r="W286" s="28"/>
      <c r="X286" s="28"/>
      <c r="Y286" s="362"/>
      <c r="Z286" s="28"/>
      <c r="AA286" s="28"/>
      <c r="AB286" s="362"/>
      <c r="AC286" s="28"/>
      <c r="AD286" s="28"/>
      <c r="AE286" s="363"/>
      <c r="AF286" s="28"/>
      <c r="AG286" s="28"/>
      <c r="AH286" s="117"/>
      <c r="AI286" s="72"/>
      <c r="AJ286" s="72"/>
      <c r="AK286" s="368"/>
      <c r="AL286" s="28"/>
      <c r="AM286" s="28"/>
      <c r="AN286" s="117"/>
      <c r="AO286" s="369"/>
      <c r="AP286" s="28"/>
      <c r="AQ286" s="362"/>
      <c r="AR286" s="28"/>
      <c r="AS286" s="117"/>
      <c r="AT286" s="369"/>
      <c r="AU286" s="28"/>
      <c r="AV286" s="28"/>
      <c r="AW286" s="117"/>
      <c r="AX286" s="369"/>
      <c r="AY286" s="28"/>
      <c r="AZ286" s="117"/>
      <c r="BA286" s="369"/>
      <c r="BB286" s="28"/>
      <c r="BC286" s="117"/>
      <c r="BD286" s="369"/>
      <c r="BE286" s="28"/>
      <c r="BF286" s="28"/>
      <c r="BG286" s="28"/>
      <c r="BH286" s="362"/>
      <c r="BI286" s="28"/>
      <c r="BJ286" s="28"/>
      <c r="BK286" s="362"/>
      <c r="BL286" s="28"/>
      <c r="BM286" s="28"/>
      <c r="BN286" s="363"/>
      <c r="BO286" s="28"/>
      <c r="BP286" s="28"/>
      <c r="BQ286" s="117"/>
      <c r="BR286" s="364"/>
      <c r="BS286" s="364"/>
    </row>
    <row r="287" ht="12.75" customHeight="1">
      <c r="A287" s="84"/>
      <c r="B287" s="365"/>
      <c r="C287" s="28"/>
      <c r="D287" s="28"/>
      <c r="E287" s="117"/>
      <c r="F287" s="220"/>
      <c r="G287" s="28"/>
      <c r="H287" s="366"/>
      <c r="I287" s="28"/>
      <c r="J287" s="117"/>
      <c r="K287" s="220"/>
      <c r="L287" s="28"/>
      <c r="M287" s="28"/>
      <c r="N287" s="117"/>
      <c r="O287" s="220"/>
      <c r="P287" s="28"/>
      <c r="Q287" s="117"/>
      <c r="R287" s="220"/>
      <c r="S287" s="28"/>
      <c r="T287" s="117"/>
      <c r="U287" s="220"/>
      <c r="V287" s="28"/>
      <c r="W287" s="28"/>
      <c r="X287" s="28"/>
      <c r="Y287" s="366"/>
      <c r="Z287" s="28"/>
      <c r="AA287" s="28"/>
      <c r="AB287" s="366"/>
      <c r="AC287" s="28"/>
      <c r="AD287" s="28"/>
      <c r="AE287" s="367"/>
      <c r="AF287" s="28"/>
      <c r="AG287" s="28"/>
      <c r="AH287" s="117"/>
      <c r="AI287" s="72"/>
      <c r="AJ287" s="72"/>
      <c r="AK287" s="365"/>
      <c r="AL287" s="28"/>
      <c r="AM287" s="28"/>
      <c r="AN287" s="117"/>
      <c r="AO287" s="220"/>
      <c r="AP287" s="28"/>
      <c r="AQ287" s="366"/>
      <c r="AR287" s="28"/>
      <c r="AS287" s="117"/>
      <c r="AT287" s="220"/>
      <c r="AU287" s="28"/>
      <c r="AV287" s="28"/>
      <c r="AW287" s="117"/>
      <c r="AX287" s="220"/>
      <c r="AY287" s="28"/>
      <c r="AZ287" s="117"/>
      <c r="BA287" s="220"/>
      <c r="BB287" s="28"/>
      <c r="BC287" s="117"/>
      <c r="BD287" s="220"/>
      <c r="BE287" s="28"/>
      <c r="BF287" s="28"/>
      <c r="BG287" s="28"/>
      <c r="BH287" s="366"/>
      <c r="BI287" s="28"/>
      <c r="BJ287" s="28"/>
      <c r="BK287" s="366"/>
      <c r="BL287" s="28"/>
      <c r="BM287" s="28"/>
      <c r="BN287" s="367"/>
      <c r="BO287" s="28"/>
      <c r="BP287" s="28"/>
      <c r="BQ287" s="117"/>
      <c r="BR287" s="364"/>
      <c r="BS287" s="364"/>
    </row>
    <row r="288" ht="12.75" customHeight="1">
      <c r="A288" s="84"/>
      <c r="B288" s="368"/>
      <c r="C288" s="28"/>
      <c r="D288" s="28"/>
      <c r="E288" s="117"/>
      <c r="F288" s="369"/>
      <c r="G288" s="28"/>
      <c r="H288" s="362"/>
      <c r="I288" s="28"/>
      <c r="J288" s="117"/>
      <c r="K288" s="369"/>
      <c r="L288" s="28"/>
      <c r="M288" s="28"/>
      <c r="N288" s="117"/>
      <c r="O288" s="369"/>
      <c r="P288" s="28"/>
      <c r="Q288" s="117"/>
      <c r="R288" s="369"/>
      <c r="S288" s="28"/>
      <c r="T288" s="117"/>
      <c r="U288" s="369"/>
      <c r="V288" s="28"/>
      <c r="W288" s="28"/>
      <c r="X288" s="28"/>
      <c r="Y288" s="362"/>
      <c r="Z288" s="28"/>
      <c r="AA288" s="28"/>
      <c r="AB288" s="362"/>
      <c r="AC288" s="28"/>
      <c r="AD288" s="28"/>
      <c r="AE288" s="363"/>
      <c r="AF288" s="28"/>
      <c r="AG288" s="28"/>
      <c r="AH288" s="117"/>
      <c r="AI288" s="72"/>
      <c r="AJ288" s="72"/>
      <c r="AK288" s="368"/>
      <c r="AL288" s="28"/>
      <c r="AM288" s="28"/>
      <c r="AN288" s="117"/>
      <c r="AO288" s="369"/>
      <c r="AP288" s="28"/>
      <c r="AQ288" s="362"/>
      <c r="AR288" s="28"/>
      <c r="AS288" s="117"/>
      <c r="AT288" s="369"/>
      <c r="AU288" s="28"/>
      <c r="AV288" s="28"/>
      <c r="AW288" s="117"/>
      <c r="AX288" s="369"/>
      <c r="AY288" s="28"/>
      <c r="AZ288" s="117"/>
      <c r="BA288" s="369"/>
      <c r="BB288" s="28"/>
      <c r="BC288" s="117"/>
      <c r="BD288" s="369"/>
      <c r="BE288" s="28"/>
      <c r="BF288" s="28"/>
      <c r="BG288" s="28"/>
      <c r="BH288" s="362"/>
      <c r="BI288" s="28"/>
      <c r="BJ288" s="28"/>
      <c r="BK288" s="362"/>
      <c r="BL288" s="28"/>
      <c r="BM288" s="28"/>
      <c r="BN288" s="363"/>
      <c r="BO288" s="28"/>
      <c r="BP288" s="28"/>
      <c r="BQ288" s="117"/>
      <c r="BR288" s="364"/>
      <c r="BS288" s="364"/>
    </row>
    <row r="289" ht="12.75" customHeight="1">
      <c r="A289" s="84"/>
      <c r="B289" s="365"/>
      <c r="C289" s="28"/>
      <c r="D289" s="28"/>
      <c r="E289" s="117"/>
      <c r="F289" s="220"/>
      <c r="G289" s="28"/>
      <c r="H289" s="366"/>
      <c r="I289" s="28"/>
      <c r="J289" s="117"/>
      <c r="K289" s="220"/>
      <c r="L289" s="28"/>
      <c r="M289" s="28"/>
      <c r="N289" s="117"/>
      <c r="O289" s="220"/>
      <c r="P289" s="28"/>
      <c r="Q289" s="117"/>
      <c r="R289" s="220"/>
      <c r="S289" s="28"/>
      <c r="T289" s="117"/>
      <c r="U289" s="220"/>
      <c r="V289" s="28"/>
      <c r="W289" s="28"/>
      <c r="X289" s="28"/>
      <c r="Y289" s="366"/>
      <c r="Z289" s="28"/>
      <c r="AA289" s="28"/>
      <c r="AB289" s="366"/>
      <c r="AC289" s="28"/>
      <c r="AD289" s="28"/>
      <c r="AE289" s="367"/>
      <c r="AF289" s="28"/>
      <c r="AG289" s="28"/>
      <c r="AH289" s="117"/>
      <c r="AI289" s="72"/>
      <c r="AJ289" s="72"/>
      <c r="AK289" s="365"/>
      <c r="AL289" s="28"/>
      <c r="AM289" s="28"/>
      <c r="AN289" s="117"/>
      <c r="AO289" s="220"/>
      <c r="AP289" s="28"/>
      <c r="AQ289" s="366"/>
      <c r="AR289" s="28"/>
      <c r="AS289" s="117"/>
      <c r="AT289" s="220"/>
      <c r="AU289" s="28"/>
      <c r="AV289" s="28"/>
      <c r="AW289" s="117"/>
      <c r="AX289" s="220"/>
      <c r="AY289" s="28"/>
      <c r="AZ289" s="117"/>
      <c r="BA289" s="220"/>
      <c r="BB289" s="28"/>
      <c r="BC289" s="117"/>
      <c r="BD289" s="220"/>
      <c r="BE289" s="28"/>
      <c r="BF289" s="28"/>
      <c r="BG289" s="28"/>
      <c r="BH289" s="366"/>
      <c r="BI289" s="28"/>
      <c r="BJ289" s="28"/>
      <c r="BK289" s="366"/>
      <c r="BL289" s="28"/>
      <c r="BM289" s="28"/>
      <c r="BN289" s="367"/>
      <c r="BO289" s="28"/>
      <c r="BP289" s="28"/>
      <c r="BQ289" s="117"/>
      <c r="BR289" s="364"/>
      <c r="BS289" s="364"/>
    </row>
    <row r="290" ht="12.75" customHeight="1">
      <c r="A290" s="84"/>
      <c r="B290" s="368"/>
      <c r="C290" s="28"/>
      <c r="D290" s="28"/>
      <c r="E290" s="117"/>
      <c r="F290" s="369"/>
      <c r="G290" s="28"/>
      <c r="H290" s="362"/>
      <c r="I290" s="28"/>
      <c r="J290" s="117"/>
      <c r="K290" s="369"/>
      <c r="L290" s="28"/>
      <c r="M290" s="28"/>
      <c r="N290" s="117"/>
      <c r="O290" s="369"/>
      <c r="P290" s="28"/>
      <c r="Q290" s="117"/>
      <c r="R290" s="369"/>
      <c r="S290" s="28"/>
      <c r="T290" s="117"/>
      <c r="U290" s="369"/>
      <c r="V290" s="28"/>
      <c r="W290" s="28"/>
      <c r="X290" s="28"/>
      <c r="Y290" s="362"/>
      <c r="Z290" s="28"/>
      <c r="AA290" s="28"/>
      <c r="AB290" s="362"/>
      <c r="AC290" s="28"/>
      <c r="AD290" s="28"/>
      <c r="AE290" s="363"/>
      <c r="AF290" s="28"/>
      <c r="AG290" s="28"/>
      <c r="AH290" s="117"/>
      <c r="AI290" s="72"/>
      <c r="AJ290" s="72"/>
      <c r="AK290" s="368"/>
      <c r="AL290" s="28"/>
      <c r="AM290" s="28"/>
      <c r="AN290" s="117"/>
      <c r="AO290" s="369"/>
      <c r="AP290" s="28"/>
      <c r="AQ290" s="362"/>
      <c r="AR290" s="28"/>
      <c r="AS290" s="117"/>
      <c r="AT290" s="369"/>
      <c r="AU290" s="28"/>
      <c r="AV290" s="28"/>
      <c r="AW290" s="117"/>
      <c r="AX290" s="369"/>
      <c r="AY290" s="28"/>
      <c r="AZ290" s="117"/>
      <c r="BA290" s="369"/>
      <c r="BB290" s="28"/>
      <c r="BC290" s="117"/>
      <c r="BD290" s="369"/>
      <c r="BE290" s="28"/>
      <c r="BF290" s="28"/>
      <c r="BG290" s="28"/>
      <c r="BH290" s="362"/>
      <c r="BI290" s="28"/>
      <c r="BJ290" s="28"/>
      <c r="BK290" s="362"/>
      <c r="BL290" s="28"/>
      <c r="BM290" s="28"/>
      <c r="BN290" s="363"/>
      <c r="BO290" s="28"/>
      <c r="BP290" s="28"/>
      <c r="BQ290" s="117"/>
      <c r="BR290" s="364"/>
      <c r="BS290" s="364"/>
    </row>
    <row r="291" ht="12.75" customHeight="1">
      <c r="A291" s="84"/>
      <c r="B291" s="365"/>
      <c r="C291" s="28"/>
      <c r="D291" s="28"/>
      <c r="E291" s="117"/>
      <c r="F291" s="220"/>
      <c r="G291" s="28"/>
      <c r="H291" s="366"/>
      <c r="I291" s="28"/>
      <c r="J291" s="117"/>
      <c r="K291" s="220"/>
      <c r="L291" s="28"/>
      <c r="M291" s="28"/>
      <c r="N291" s="117"/>
      <c r="O291" s="220"/>
      <c r="P291" s="28"/>
      <c r="Q291" s="117"/>
      <c r="R291" s="220"/>
      <c r="S291" s="28"/>
      <c r="T291" s="117"/>
      <c r="U291" s="220"/>
      <c r="V291" s="28"/>
      <c r="W291" s="28"/>
      <c r="X291" s="28"/>
      <c r="Y291" s="366"/>
      <c r="Z291" s="28"/>
      <c r="AA291" s="28"/>
      <c r="AB291" s="366"/>
      <c r="AC291" s="28"/>
      <c r="AD291" s="28"/>
      <c r="AE291" s="367"/>
      <c r="AF291" s="28"/>
      <c r="AG291" s="28"/>
      <c r="AH291" s="117"/>
      <c r="AI291" s="72"/>
      <c r="AJ291" s="72"/>
      <c r="AK291" s="365"/>
      <c r="AL291" s="28"/>
      <c r="AM291" s="28"/>
      <c r="AN291" s="117"/>
      <c r="AO291" s="220"/>
      <c r="AP291" s="28"/>
      <c r="AQ291" s="366"/>
      <c r="AR291" s="28"/>
      <c r="AS291" s="117"/>
      <c r="AT291" s="220"/>
      <c r="AU291" s="28"/>
      <c r="AV291" s="28"/>
      <c r="AW291" s="117"/>
      <c r="AX291" s="220"/>
      <c r="AY291" s="28"/>
      <c r="AZ291" s="117"/>
      <c r="BA291" s="220"/>
      <c r="BB291" s="28"/>
      <c r="BC291" s="117"/>
      <c r="BD291" s="220"/>
      <c r="BE291" s="28"/>
      <c r="BF291" s="28"/>
      <c r="BG291" s="28"/>
      <c r="BH291" s="366"/>
      <c r="BI291" s="28"/>
      <c r="BJ291" s="28"/>
      <c r="BK291" s="366"/>
      <c r="BL291" s="28"/>
      <c r="BM291" s="28"/>
      <c r="BN291" s="367"/>
      <c r="BO291" s="28"/>
      <c r="BP291" s="28"/>
      <c r="BQ291" s="117"/>
      <c r="BR291" s="364"/>
      <c r="BS291" s="364"/>
    </row>
    <row r="292" ht="12.75" customHeight="1">
      <c r="A292" s="84"/>
      <c r="B292" s="368"/>
      <c r="C292" s="28"/>
      <c r="D292" s="28"/>
      <c r="E292" s="117"/>
      <c r="F292" s="369"/>
      <c r="G292" s="28"/>
      <c r="H292" s="362"/>
      <c r="I292" s="28"/>
      <c r="J292" s="117"/>
      <c r="K292" s="369"/>
      <c r="L292" s="28"/>
      <c r="M292" s="28"/>
      <c r="N292" s="117"/>
      <c r="O292" s="369"/>
      <c r="P292" s="28"/>
      <c r="Q292" s="117"/>
      <c r="R292" s="369"/>
      <c r="S292" s="28"/>
      <c r="T292" s="117"/>
      <c r="U292" s="369"/>
      <c r="V292" s="28"/>
      <c r="W292" s="28"/>
      <c r="X292" s="28"/>
      <c r="Y292" s="362"/>
      <c r="Z292" s="28"/>
      <c r="AA292" s="28"/>
      <c r="AB292" s="362"/>
      <c r="AC292" s="28"/>
      <c r="AD292" s="28"/>
      <c r="AE292" s="363"/>
      <c r="AF292" s="28"/>
      <c r="AG292" s="28"/>
      <c r="AH292" s="117"/>
      <c r="AI292" s="72"/>
      <c r="AJ292" s="72"/>
      <c r="AK292" s="368"/>
      <c r="AL292" s="28"/>
      <c r="AM292" s="28"/>
      <c r="AN292" s="117"/>
      <c r="AO292" s="369"/>
      <c r="AP292" s="28"/>
      <c r="AQ292" s="362"/>
      <c r="AR292" s="28"/>
      <c r="AS292" s="117"/>
      <c r="AT292" s="369"/>
      <c r="AU292" s="28"/>
      <c r="AV292" s="28"/>
      <c r="AW292" s="117"/>
      <c r="AX292" s="369"/>
      <c r="AY292" s="28"/>
      <c r="AZ292" s="117"/>
      <c r="BA292" s="369"/>
      <c r="BB292" s="28"/>
      <c r="BC292" s="117"/>
      <c r="BD292" s="369"/>
      <c r="BE292" s="28"/>
      <c r="BF292" s="28"/>
      <c r="BG292" s="28"/>
      <c r="BH292" s="362"/>
      <c r="BI292" s="28"/>
      <c r="BJ292" s="28"/>
      <c r="BK292" s="362"/>
      <c r="BL292" s="28"/>
      <c r="BM292" s="28"/>
      <c r="BN292" s="363"/>
      <c r="BO292" s="28"/>
      <c r="BP292" s="28"/>
      <c r="BQ292" s="117"/>
      <c r="BR292" s="364"/>
      <c r="BS292" s="364"/>
    </row>
    <row r="293" ht="12.75" customHeight="1">
      <c r="A293" s="84"/>
      <c r="B293" s="365"/>
      <c r="C293" s="28"/>
      <c r="D293" s="28"/>
      <c r="E293" s="117"/>
      <c r="F293" s="220"/>
      <c r="G293" s="28"/>
      <c r="H293" s="366"/>
      <c r="I293" s="28"/>
      <c r="J293" s="117"/>
      <c r="K293" s="220"/>
      <c r="L293" s="28"/>
      <c r="M293" s="28"/>
      <c r="N293" s="117"/>
      <c r="O293" s="220"/>
      <c r="P293" s="28"/>
      <c r="Q293" s="117"/>
      <c r="R293" s="220"/>
      <c r="S293" s="28"/>
      <c r="T293" s="117"/>
      <c r="U293" s="220"/>
      <c r="V293" s="28"/>
      <c r="W293" s="28"/>
      <c r="X293" s="28"/>
      <c r="Y293" s="366"/>
      <c r="Z293" s="28"/>
      <c r="AA293" s="28"/>
      <c r="AB293" s="366"/>
      <c r="AC293" s="28"/>
      <c r="AD293" s="28"/>
      <c r="AE293" s="367"/>
      <c r="AF293" s="28"/>
      <c r="AG293" s="28"/>
      <c r="AH293" s="117"/>
      <c r="AI293" s="72"/>
      <c r="AJ293" s="72"/>
      <c r="AK293" s="365"/>
      <c r="AL293" s="28"/>
      <c r="AM293" s="28"/>
      <c r="AN293" s="117"/>
      <c r="AO293" s="220"/>
      <c r="AP293" s="28"/>
      <c r="AQ293" s="366"/>
      <c r="AR293" s="28"/>
      <c r="AS293" s="117"/>
      <c r="AT293" s="220"/>
      <c r="AU293" s="28"/>
      <c r="AV293" s="28"/>
      <c r="AW293" s="117"/>
      <c r="AX293" s="220"/>
      <c r="AY293" s="28"/>
      <c r="AZ293" s="117"/>
      <c r="BA293" s="220"/>
      <c r="BB293" s="28"/>
      <c r="BC293" s="117"/>
      <c r="BD293" s="220"/>
      <c r="BE293" s="28"/>
      <c r="BF293" s="28"/>
      <c r="BG293" s="28"/>
      <c r="BH293" s="366"/>
      <c r="BI293" s="28"/>
      <c r="BJ293" s="28"/>
      <c r="BK293" s="366"/>
      <c r="BL293" s="28"/>
      <c r="BM293" s="28"/>
      <c r="BN293" s="367"/>
      <c r="BO293" s="28"/>
      <c r="BP293" s="28"/>
      <c r="BQ293" s="117"/>
      <c r="BR293" s="364"/>
      <c r="BS293" s="364"/>
    </row>
    <row r="294" ht="12.75" customHeight="1">
      <c r="A294" s="84"/>
      <c r="B294" s="368"/>
      <c r="C294" s="28"/>
      <c r="D294" s="28"/>
      <c r="E294" s="117"/>
      <c r="F294" s="369"/>
      <c r="G294" s="28"/>
      <c r="H294" s="362"/>
      <c r="I294" s="28"/>
      <c r="J294" s="117"/>
      <c r="K294" s="369"/>
      <c r="L294" s="28"/>
      <c r="M294" s="28"/>
      <c r="N294" s="117"/>
      <c r="O294" s="369"/>
      <c r="P294" s="28"/>
      <c r="Q294" s="117"/>
      <c r="R294" s="369"/>
      <c r="S294" s="28"/>
      <c r="T294" s="117"/>
      <c r="U294" s="369"/>
      <c r="V294" s="28"/>
      <c r="W294" s="28"/>
      <c r="X294" s="28"/>
      <c r="Y294" s="362"/>
      <c r="Z294" s="28"/>
      <c r="AA294" s="28"/>
      <c r="AB294" s="362"/>
      <c r="AC294" s="28"/>
      <c r="AD294" s="28"/>
      <c r="AE294" s="363"/>
      <c r="AF294" s="28"/>
      <c r="AG294" s="28"/>
      <c r="AH294" s="117"/>
      <c r="AI294" s="72"/>
      <c r="AJ294" s="72"/>
      <c r="AK294" s="368"/>
      <c r="AL294" s="28"/>
      <c r="AM294" s="28"/>
      <c r="AN294" s="117"/>
      <c r="AO294" s="369"/>
      <c r="AP294" s="28"/>
      <c r="AQ294" s="362"/>
      <c r="AR294" s="28"/>
      <c r="AS294" s="117"/>
      <c r="AT294" s="369"/>
      <c r="AU294" s="28"/>
      <c r="AV294" s="28"/>
      <c r="AW294" s="117"/>
      <c r="AX294" s="369"/>
      <c r="AY294" s="28"/>
      <c r="AZ294" s="117"/>
      <c r="BA294" s="369"/>
      <c r="BB294" s="28"/>
      <c r="BC294" s="117"/>
      <c r="BD294" s="369"/>
      <c r="BE294" s="28"/>
      <c r="BF294" s="28"/>
      <c r="BG294" s="28"/>
      <c r="BH294" s="362"/>
      <c r="BI294" s="28"/>
      <c r="BJ294" s="28"/>
      <c r="BK294" s="362"/>
      <c r="BL294" s="28"/>
      <c r="BM294" s="28"/>
      <c r="BN294" s="363"/>
      <c r="BO294" s="28"/>
      <c r="BP294" s="28"/>
      <c r="BQ294" s="117"/>
      <c r="BR294" s="364"/>
      <c r="BS294" s="364"/>
    </row>
    <row r="295" ht="12.75" customHeight="1">
      <c r="A295" s="84"/>
      <c r="B295" s="365"/>
      <c r="C295" s="28"/>
      <c r="D295" s="28"/>
      <c r="E295" s="117"/>
      <c r="F295" s="220"/>
      <c r="G295" s="28"/>
      <c r="H295" s="366"/>
      <c r="I295" s="28"/>
      <c r="J295" s="117"/>
      <c r="K295" s="220"/>
      <c r="L295" s="28"/>
      <c r="M295" s="28"/>
      <c r="N295" s="117"/>
      <c r="O295" s="220"/>
      <c r="P295" s="28"/>
      <c r="Q295" s="117"/>
      <c r="R295" s="220"/>
      <c r="S295" s="28"/>
      <c r="T295" s="117"/>
      <c r="U295" s="220"/>
      <c r="V295" s="28"/>
      <c r="W295" s="28"/>
      <c r="X295" s="28"/>
      <c r="Y295" s="366"/>
      <c r="Z295" s="28"/>
      <c r="AA295" s="28"/>
      <c r="AB295" s="366"/>
      <c r="AC295" s="28"/>
      <c r="AD295" s="28"/>
      <c r="AE295" s="367"/>
      <c r="AF295" s="28"/>
      <c r="AG295" s="28"/>
      <c r="AH295" s="117"/>
      <c r="AI295" s="72"/>
      <c r="AJ295" s="72"/>
      <c r="AK295" s="365"/>
      <c r="AL295" s="28"/>
      <c r="AM295" s="28"/>
      <c r="AN295" s="117"/>
      <c r="AO295" s="220"/>
      <c r="AP295" s="28"/>
      <c r="AQ295" s="366"/>
      <c r="AR295" s="28"/>
      <c r="AS295" s="117"/>
      <c r="AT295" s="220"/>
      <c r="AU295" s="28"/>
      <c r="AV295" s="28"/>
      <c r="AW295" s="117"/>
      <c r="AX295" s="220"/>
      <c r="AY295" s="28"/>
      <c r="AZ295" s="117"/>
      <c r="BA295" s="220"/>
      <c r="BB295" s="28"/>
      <c r="BC295" s="117"/>
      <c r="BD295" s="220"/>
      <c r="BE295" s="28"/>
      <c r="BF295" s="28"/>
      <c r="BG295" s="28"/>
      <c r="BH295" s="366"/>
      <c r="BI295" s="28"/>
      <c r="BJ295" s="28"/>
      <c r="BK295" s="366"/>
      <c r="BL295" s="28"/>
      <c r="BM295" s="28"/>
      <c r="BN295" s="367"/>
      <c r="BO295" s="28"/>
      <c r="BP295" s="28"/>
      <c r="BQ295" s="117"/>
      <c r="BR295" s="364"/>
      <c r="BS295" s="364"/>
    </row>
    <row r="296" ht="12.75" customHeight="1">
      <c r="A296" s="84"/>
      <c r="B296" s="368"/>
      <c r="C296" s="28"/>
      <c r="D296" s="28"/>
      <c r="E296" s="117"/>
      <c r="F296" s="369"/>
      <c r="G296" s="28"/>
      <c r="H296" s="362"/>
      <c r="I296" s="28"/>
      <c r="J296" s="117"/>
      <c r="K296" s="369"/>
      <c r="L296" s="28"/>
      <c r="M296" s="28"/>
      <c r="N296" s="117"/>
      <c r="O296" s="369"/>
      <c r="P296" s="28"/>
      <c r="Q296" s="117"/>
      <c r="R296" s="369"/>
      <c r="S296" s="28"/>
      <c r="T296" s="117"/>
      <c r="U296" s="369"/>
      <c r="V296" s="28"/>
      <c r="W296" s="28"/>
      <c r="X296" s="28"/>
      <c r="Y296" s="362"/>
      <c r="Z296" s="28"/>
      <c r="AA296" s="28"/>
      <c r="AB296" s="362"/>
      <c r="AC296" s="28"/>
      <c r="AD296" s="28"/>
      <c r="AE296" s="363"/>
      <c r="AF296" s="28"/>
      <c r="AG296" s="28"/>
      <c r="AH296" s="117"/>
      <c r="AI296" s="72"/>
      <c r="AJ296" s="72"/>
      <c r="AK296" s="368"/>
      <c r="AL296" s="28"/>
      <c r="AM296" s="28"/>
      <c r="AN296" s="117"/>
      <c r="AO296" s="369"/>
      <c r="AP296" s="28"/>
      <c r="AQ296" s="362"/>
      <c r="AR296" s="28"/>
      <c r="AS296" s="117"/>
      <c r="AT296" s="369"/>
      <c r="AU296" s="28"/>
      <c r="AV296" s="28"/>
      <c r="AW296" s="117"/>
      <c r="AX296" s="369"/>
      <c r="AY296" s="28"/>
      <c r="AZ296" s="117"/>
      <c r="BA296" s="369"/>
      <c r="BB296" s="28"/>
      <c r="BC296" s="117"/>
      <c r="BD296" s="369"/>
      <c r="BE296" s="28"/>
      <c r="BF296" s="28"/>
      <c r="BG296" s="28"/>
      <c r="BH296" s="362"/>
      <c r="BI296" s="28"/>
      <c r="BJ296" s="28"/>
      <c r="BK296" s="362"/>
      <c r="BL296" s="28"/>
      <c r="BM296" s="28"/>
      <c r="BN296" s="363"/>
      <c r="BO296" s="28"/>
      <c r="BP296" s="28"/>
      <c r="BQ296" s="117"/>
      <c r="BR296" s="364"/>
      <c r="BS296" s="364"/>
    </row>
    <row r="297" ht="12.75" customHeight="1">
      <c r="A297" s="84"/>
      <c r="B297" s="365"/>
      <c r="C297" s="28"/>
      <c r="D297" s="28"/>
      <c r="E297" s="117"/>
      <c r="F297" s="220"/>
      <c r="G297" s="28"/>
      <c r="H297" s="366"/>
      <c r="I297" s="28"/>
      <c r="J297" s="117"/>
      <c r="K297" s="220"/>
      <c r="L297" s="28"/>
      <c r="M297" s="28"/>
      <c r="N297" s="117"/>
      <c r="O297" s="220"/>
      <c r="P297" s="28"/>
      <c r="Q297" s="117"/>
      <c r="R297" s="220"/>
      <c r="S297" s="28"/>
      <c r="T297" s="117"/>
      <c r="U297" s="220"/>
      <c r="V297" s="28"/>
      <c r="W297" s="28"/>
      <c r="X297" s="28"/>
      <c r="Y297" s="366"/>
      <c r="Z297" s="28"/>
      <c r="AA297" s="28"/>
      <c r="AB297" s="366"/>
      <c r="AC297" s="28"/>
      <c r="AD297" s="28"/>
      <c r="AE297" s="367"/>
      <c r="AF297" s="28"/>
      <c r="AG297" s="28"/>
      <c r="AH297" s="117"/>
      <c r="AI297" s="72"/>
      <c r="AJ297" s="72"/>
      <c r="AK297" s="365"/>
      <c r="AL297" s="28"/>
      <c r="AM297" s="28"/>
      <c r="AN297" s="117"/>
      <c r="AO297" s="220"/>
      <c r="AP297" s="28"/>
      <c r="AQ297" s="366"/>
      <c r="AR297" s="28"/>
      <c r="AS297" s="117"/>
      <c r="AT297" s="220"/>
      <c r="AU297" s="28"/>
      <c r="AV297" s="28"/>
      <c r="AW297" s="117"/>
      <c r="AX297" s="220"/>
      <c r="AY297" s="28"/>
      <c r="AZ297" s="117"/>
      <c r="BA297" s="220"/>
      <c r="BB297" s="28"/>
      <c r="BC297" s="117"/>
      <c r="BD297" s="220"/>
      <c r="BE297" s="28"/>
      <c r="BF297" s="28"/>
      <c r="BG297" s="28"/>
      <c r="BH297" s="366"/>
      <c r="BI297" s="28"/>
      <c r="BJ297" s="28"/>
      <c r="BK297" s="366"/>
      <c r="BL297" s="28"/>
      <c r="BM297" s="28"/>
      <c r="BN297" s="367"/>
      <c r="BO297" s="28"/>
      <c r="BP297" s="28"/>
      <c r="BQ297" s="117"/>
      <c r="BR297" s="364"/>
      <c r="BS297" s="364"/>
    </row>
    <row r="298" ht="12.75" customHeight="1">
      <c r="A298" s="84"/>
      <c r="B298" s="368"/>
      <c r="C298" s="28"/>
      <c r="D298" s="28"/>
      <c r="E298" s="117"/>
      <c r="F298" s="369"/>
      <c r="G298" s="28"/>
      <c r="H298" s="362"/>
      <c r="I298" s="28"/>
      <c r="J298" s="117"/>
      <c r="K298" s="369"/>
      <c r="L298" s="28"/>
      <c r="M298" s="28"/>
      <c r="N298" s="117"/>
      <c r="O298" s="369"/>
      <c r="P298" s="28"/>
      <c r="Q298" s="117"/>
      <c r="R298" s="369"/>
      <c r="S298" s="28"/>
      <c r="T298" s="117"/>
      <c r="U298" s="369"/>
      <c r="V298" s="28"/>
      <c r="W298" s="28"/>
      <c r="X298" s="28"/>
      <c r="Y298" s="362"/>
      <c r="Z298" s="28"/>
      <c r="AA298" s="28"/>
      <c r="AB298" s="362"/>
      <c r="AC298" s="28"/>
      <c r="AD298" s="28"/>
      <c r="AE298" s="363"/>
      <c r="AF298" s="28"/>
      <c r="AG298" s="28"/>
      <c r="AH298" s="117"/>
      <c r="AI298" s="72"/>
      <c r="AJ298" s="72"/>
      <c r="AK298" s="368"/>
      <c r="AL298" s="28"/>
      <c r="AM298" s="28"/>
      <c r="AN298" s="117"/>
      <c r="AO298" s="369"/>
      <c r="AP298" s="28"/>
      <c r="AQ298" s="362"/>
      <c r="AR298" s="28"/>
      <c r="AS298" s="117"/>
      <c r="AT298" s="369"/>
      <c r="AU298" s="28"/>
      <c r="AV298" s="28"/>
      <c r="AW298" s="117"/>
      <c r="AX298" s="369"/>
      <c r="AY298" s="28"/>
      <c r="AZ298" s="117"/>
      <c r="BA298" s="369"/>
      <c r="BB298" s="28"/>
      <c r="BC298" s="117"/>
      <c r="BD298" s="369"/>
      <c r="BE298" s="28"/>
      <c r="BF298" s="28"/>
      <c r="BG298" s="28"/>
      <c r="BH298" s="362"/>
      <c r="BI298" s="28"/>
      <c r="BJ298" s="28"/>
      <c r="BK298" s="362"/>
      <c r="BL298" s="28"/>
      <c r="BM298" s="28"/>
      <c r="BN298" s="363"/>
      <c r="BO298" s="28"/>
      <c r="BP298" s="28"/>
      <c r="BQ298" s="117"/>
      <c r="BR298" s="364"/>
      <c r="BS298" s="364"/>
    </row>
    <row r="299" ht="12.75" customHeight="1">
      <c r="A299" s="84"/>
      <c r="B299" s="365"/>
      <c r="C299" s="28"/>
      <c r="D299" s="28"/>
      <c r="E299" s="117"/>
      <c r="F299" s="220"/>
      <c r="G299" s="28"/>
      <c r="H299" s="366"/>
      <c r="I299" s="28"/>
      <c r="J299" s="117"/>
      <c r="K299" s="220"/>
      <c r="L299" s="28"/>
      <c r="M299" s="28"/>
      <c r="N299" s="117"/>
      <c r="O299" s="220"/>
      <c r="P299" s="28"/>
      <c r="Q299" s="117"/>
      <c r="R299" s="220"/>
      <c r="S299" s="28"/>
      <c r="T299" s="117"/>
      <c r="U299" s="220"/>
      <c r="V299" s="28"/>
      <c r="W299" s="28"/>
      <c r="X299" s="28"/>
      <c r="Y299" s="366"/>
      <c r="Z299" s="28"/>
      <c r="AA299" s="28"/>
      <c r="AB299" s="366"/>
      <c r="AC299" s="28"/>
      <c r="AD299" s="28"/>
      <c r="AE299" s="367"/>
      <c r="AF299" s="28"/>
      <c r="AG299" s="28"/>
      <c r="AH299" s="117"/>
      <c r="AI299" s="72"/>
      <c r="AJ299" s="72"/>
      <c r="AK299" s="365"/>
      <c r="AL299" s="28"/>
      <c r="AM299" s="28"/>
      <c r="AN299" s="117"/>
      <c r="AO299" s="220"/>
      <c r="AP299" s="28"/>
      <c r="AQ299" s="366"/>
      <c r="AR299" s="28"/>
      <c r="AS299" s="117"/>
      <c r="AT299" s="220"/>
      <c r="AU299" s="28"/>
      <c r="AV299" s="28"/>
      <c r="AW299" s="117"/>
      <c r="AX299" s="220"/>
      <c r="AY299" s="28"/>
      <c r="AZ299" s="117"/>
      <c r="BA299" s="220"/>
      <c r="BB299" s="28"/>
      <c r="BC299" s="117"/>
      <c r="BD299" s="220"/>
      <c r="BE299" s="28"/>
      <c r="BF299" s="28"/>
      <c r="BG299" s="28"/>
      <c r="BH299" s="366"/>
      <c r="BI299" s="28"/>
      <c r="BJ299" s="28"/>
      <c r="BK299" s="366"/>
      <c r="BL299" s="28"/>
      <c r="BM299" s="28"/>
      <c r="BN299" s="367"/>
      <c r="BO299" s="28"/>
      <c r="BP299" s="28"/>
      <c r="BQ299" s="117"/>
      <c r="BR299" s="364"/>
      <c r="BS299" s="364"/>
    </row>
    <row r="300" ht="12.75" customHeight="1">
      <c r="A300" s="84"/>
      <c r="B300" s="368"/>
      <c r="C300" s="28"/>
      <c r="D300" s="28"/>
      <c r="E300" s="117"/>
      <c r="F300" s="369"/>
      <c r="G300" s="28"/>
      <c r="H300" s="362"/>
      <c r="I300" s="28"/>
      <c r="J300" s="117"/>
      <c r="K300" s="369"/>
      <c r="L300" s="28"/>
      <c r="M300" s="28"/>
      <c r="N300" s="117"/>
      <c r="O300" s="369"/>
      <c r="P300" s="28"/>
      <c r="Q300" s="117"/>
      <c r="R300" s="369"/>
      <c r="S300" s="28"/>
      <c r="T300" s="117"/>
      <c r="U300" s="369"/>
      <c r="V300" s="28"/>
      <c r="W300" s="28"/>
      <c r="X300" s="28"/>
      <c r="Y300" s="362"/>
      <c r="Z300" s="28"/>
      <c r="AA300" s="28"/>
      <c r="AB300" s="362"/>
      <c r="AC300" s="28"/>
      <c r="AD300" s="28"/>
      <c r="AE300" s="363"/>
      <c r="AF300" s="28"/>
      <c r="AG300" s="28"/>
      <c r="AH300" s="117"/>
      <c r="AI300" s="72"/>
      <c r="AJ300" s="72"/>
      <c r="AK300" s="368"/>
      <c r="AL300" s="28"/>
      <c r="AM300" s="28"/>
      <c r="AN300" s="117"/>
      <c r="AO300" s="369"/>
      <c r="AP300" s="28"/>
      <c r="AQ300" s="362"/>
      <c r="AR300" s="28"/>
      <c r="AS300" s="117"/>
      <c r="AT300" s="369"/>
      <c r="AU300" s="28"/>
      <c r="AV300" s="28"/>
      <c r="AW300" s="117"/>
      <c r="AX300" s="369"/>
      <c r="AY300" s="28"/>
      <c r="AZ300" s="117"/>
      <c r="BA300" s="369"/>
      <c r="BB300" s="28"/>
      <c r="BC300" s="117"/>
      <c r="BD300" s="369"/>
      <c r="BE300" s="28"/>
      <c r="BF300" s="28"/>
      <c r="BG300" s="28"/>
      <c r="BH300" s="362"/>
      <c r="BI300" s="28"/>
      <c r="BJ300" s="28"/>
      <c r="BK300" s="362"/>
      <c r="BL300" s="28"/>
      <c r="BM300" s="28"/>
      <c r="BN300" s="363"/>
      <c r="BO300" s="28"/>
      <c r="BP300" s="28"/>
      <c r="BQ300" s="117"/>
      <c r="BR300" s="364"/>
      <c r="BS300" s="364"/>
    </row>
    <row r="301" ht="12.75" customHeight="1">
      <c r="A301" s="84"/>
      <c r="B301" s="365"/>
      <c r="C301" s="28"/>
      <c r="D301" s="28"/>
      <c r="E301" s="117"/>
      <c r="F301" s="220"/>
      <c r="G301" s="28"/>
      <c r="H301" s="366"/>
      <c r="I301" s="28"/>
      <c r="J301" s="117"/>
      <c r="K301" s="220"/>
      <c r="L301" s="28"/>
      <c r="M301" s="28"/>
      <c r="N301" s="117"/>
      <c r="O301" s="220"/>
      <c r="P301" s="28"/>
      <c r="Q301" s="117"/>
      <c r="R301" s="220"/>
      <c r="S301" s="28"/>
      <c r="T301" s="117"/>
      <c r="U301" s="220"/>
      <c r="V301" s="28"/>
      <c r="W301" s="28"/>
      <c r="X301" s="28"/>
      <c r="Y301" s="366"/>
      <c r="Z301" s="28"/>
      <c r="AA301" s="28"/>
      <c r="AB301" s="366"/>
      <c r="AC301" s="28"/>
      <c r="AD301" s="28"/>
      <c r="AE301" s="367"/>
      <c r="AF301" s="28"/>
      <c r="AG301" s="28"/>
      <c r="AH301" s="117"/>
      <c r="AI301" s="72"/>
      <c r="AJ301" s="72"/>
      <c r="AK301" s="365"/>
      <c r="AL301" s="28"/>
      <c r="AM301" s="28"/>
      <c r="AN301" s="117"/>
      <c r="AO301" s="220"/>
      <c r="AP301" s="28"/>
      <c r="AQ301" s="366"/>
      <c r="AR301" s="28"/>
      <c r="AS301" s="117"/>
      <c r="AT301" s="220"/>
      <c r="AU301" s="28"/>
      <c r="AV301" s="28"/>
      <c r="AW301" s="117"/>
      <c r="AX301" s="220"/>
      <c r="AY301" s="28"/>
      <c r="AZ301" s="117"/>
      <c r="BA301" s="220"/>
      <c r="BB301" s="28"/>
      <c r="BC301" s="117"/>
      <c r="BD301" s="220"/>
      <c r="BE301" s="28"/>
      <c r="BF301" s="28"/>
      <c r="BG301" s="28"/>
      <c r="BH301" s="366"/>
      <c r="BI301" s="28"/>
      <c r="BJ301" s="28"/>
      <c r="BK301" s="366"/>
      <c r="BL301" s="28"/>
      <c r="BM301" s="28"/>
      <c r="BN301" s="367"/>
      <c r="BO301" s="28"/>
      <c r="BP301" s="28"/>
      <c r="BQ301" s="117"/>
      <c r="BR301" s="364"/>
      <c r="BS301" s="364"/>
    </row>
    <row r="302" ht="12.75" customHeight="1">
      <c r="A302" s="84"/>
      <c r="B302" s="368"/>
      <c r="C302" s="28"/>
      <c r="D302" s="28"/>
      <c r="E302" s="117"/>
      <c r="F302" s="369"/>
      <c r="G302" s="28"/>
      <c r="H302" s="362"/>
      <c r="I302" s="28"/>
      <c r="J302" s="117"/>
      <c r="K302" s="369"/>
      <c r="L302" s="28"/>
      <c r="M302" s="28"/>
      <c r="N302" s="117"/>
      <c r="O302" s="369"/>
      <c r="P302" s="28"/>
      <c r="Q302" s="117"/>
      <c r="R302" s="369"/>
      <c r="S302" s="28"/>
      <c r="T302" s="117"/>
      <c r="U302" s="369"/>
      <c r="V302" s="28"/>
      <c r="W302" s="28"/>
      <c r="X302" s="28"/>
      <c r="Y302" s="362"/>
      <c r="Z302" s="28"/>
      <c r="AA302" s="28"/>
      <c r="AB302" s="362"/>
      <c r="AC302" s="28"/>
      <c r="AD302" s="28"/>
      <c r="AE302" s="363"/>
      <c r="AF302" s="28"/>
      <c r="AG302" s="28"/>
      <c r="AH302" s="117"/>
      <c r="AI302" s="72"/>
      <c r="AJ302" s="72"/>
      <c r="AK302" s="368"/>
      <c r="AL302" s="28"/>
      <c r="AM302" s="28"/>
      <c r="AN302" s="117"/>
      <c r="AO302" s="369"/>
      <c r="AP302" s="28"/>
      <c r="AQ302" s="362"/>
      <c r="AR302" s="28"/>
      <c r="AS302" s="117"/>
      <c r="AT302" s="369"/>
      <c r="AU302" s="28"/>
      <c r="AV302" s="28"/>
      <c r="AW302" s="117"/>
      <c r="AX302" s="369"/>
      <c r="AY302" s="28"/>
      <c r="AZ302" s="117"/>
      <c r="BA302" s="369"/>
      <c r="BB302" s="28"/>
      <c r="BC302" s="117"/>
      <c r="BD302" s="369"/>
      <c r="BE302" s="28"/>
      <c r="BF302" s="28"/>
      <c r="BG302" s="28"/>
      <c r="BH302" s="362"/>
      <c r="BI302" s="28"/>
      <c r="BJ302" s="28"/>
      <c r="BK302" s="362"/>
      <c r="BL302" s="28"/>
      <c r="BM302" s="28"/>
      <c r="BN302" s="363"/>
      <c r="BO302" s="28"/>
      <c r="BP302" s="28"/>
      <c r="BQ302" s="117"/>
      <c r="BR302" s="364"/>
      <c r="BS302" s="364"/>
    </row>
    <row r="303" ht="12.75" customHeight="1">
      <c r="A303" s="84"/>
      <c r="B303" s="365"/>
      <c r="C303" s="28"/>
      <c r="D303" s="28"/>
      <c r="E303" s="117"/>
      <c r="F303" s="220"/>
      <c r="G303" s="28"/>
      <c r="H303" s="366"/>
      <c r="I303" s="28"/>
      <c r="J303" s="117"/>
      <c r="K303" s="220"/>
      <c r="L303" s="28"/>
      <c r="M303" s="28"/>
      <c r="N303" s="117"/>
      <c r="O303" s="220"/>
      <c r="P303" s="28"/>
      <c r="Q303" s="117"/>
      <c r="R303" s="220"/>
      <c r="S303" s="28"/>
      <c r="T303" s="117"/>
      <c r="U303" s="220"/>
      <c r="V303" s="28"/>
      <c r="W303" s="28"/>
      <c r="X303" s="28"/>
      <c r="Y303" s="366"/>
      <c r="Z303" s="28"/>
      <c r="AA303" s="28"/>
      <c r="AB303" s="366"/>
      <c r="AC303" s="28"/>
      <c r="AD303" s="28"/>
      <c r="AE303" s="367"/>
      <c r="AF303" s="28"/>
      <c r="AG303" s="28"/>
      <c r="AH303" s="117"/>
      <c r="AI303" s="72"/>
      <c r="AJ303" s="72"/>
      <c r="AK303" s="365"/>
      <c r="AL303" s="28"/>
      <c r="AM303" s="28"/>
      <c r="AN303" s="117"/>
      <c r="AO303" s="220"/>
      <c r="AP303" s="28"/>
      <c r="AQ303" s="366"/>
      <c r="AR303" s="28"/>
      <c r="AS303" s="117"/>
      <c r="AT303" s="220"/>
      <c r="AU303" s="28"/>
      <c r="AV303" s="28"/>
      <c r="AW303" s="117"/>
      <c r="AX303" s="220"/>
      <c r="AY303" s="28"/>
      <c r="AZ303" s="117"/>
      <c r="BA303" s="220"/>
      <c r="BB303" s="28"/>
      <c r="BC303" s="117"/>
      <c r="BD303" s="220"/>
      <c r="BE303" s="28"/>
      <c r="BF303" s="28"/>
      <c r="BG303" s="28"/>
      <c r="BH303" s="366"/>
      <c r="BI303" s="28"/>
      <c r="BJ303" s="28"/>
      <c r="BK303" s="366"/>
      <c r="BL303" s="28"/>
      <c r="BM303" s="28"/>
      <c r="BN303" s="367"/>
      <c r="BO303" s="28"/>
      <c r="BP303" s="28"/>
      <c r="BQ303" s="117"/>
      <c r="BR303" s="364"/>
      <c r="BS303" s="364"/>
    </row>
    <row r="304" ht="12.75" customHeight="1">
      <c r="A304" s="84"/>
      <c r="B304" s="368"/>
      <c r="C304" s="28"/>
      <c r="D304" s="28"/>
      <c r="E304" s="117"/>
      <c r="F304" s="369"/>
      <c r="G304" s="28"/>
      <c r="H304" s="362"/>
      <c r="I304" s="28"/>
      <c r="J304" s="117"/>
      <c r="K304" s="369"/>
      <c r="L304" s="28"/>
      <c r="M304" s="28"/>
      <c r="N304" s="117"/>
      <c r="O304" s="369"/>
      <c r="P304" s="28"/>
      <c r="Q304" s="117"/>
      <c r="R304" s="369"/>
      <c r="S304" s="28"/>
      <c r="T304" s="117"/>
      <c r="U304" s="369"/>
      <c r="V304" s="28"/>
      <c r="W304" s="28"/>
      <c r="X304" s="28"/>
      <c r="Y304" s="362"/>
      <c r="Z304" s="28"/>
      <c r="AA304" s="28"/>
      <c r="AB304" s="362"/>
      <c r="AC304" s="28"/>
      <c r="AD304" s="28"/>
      <c r="AE304" s="363"/>
      <c r="AF304" s="28"/>
      <c r="AG304" s="28"/>
      <c r="AH304" s="117"/>
      <c r="AI304" s="72"/>
      <c r="AJ304" s="72"/>
      <c r="AK304" s="368"/>
      <c r="AL304" s="28"/>
      <c r="AM304" s="28"/>
      <c r="AN304" s="117"/>
      <c r="AO304" s="369"/>
      <c r="AP304" s="28"/>
      <c r="AQ304" s="362"/>
      <c r="AR304" s="28"/>
      <c r="AS304" s="117"/>
      <c r="AT304" s="369"/>
      <c r="AU304" s="28"/>
      <c r="AV304" s="28"/>
      <c r="AW304" s="117"/>
      <c r="AX304" s="369"/>
      <c r="AY304" s="28"/>
      <c r="AZ304" s="117"/>
      <c r="BA304" s="369"/>
      <c r="BB304" s="28"/>
      <c r="BC304" s="117"/>
      <c r="BD304" s="369"/>
      <c r="BE304" s="28"/>
      <c r="BF304" s="28"/>
      <c r="BG304" s="28"/>
      <c r="BH304" s="362"/>
      <c r="BI304" s="28"/>
      <c r="BJ304" s="28"/>
      <c r="BK304" s="362"/>
      <c r="BL304" s="28"/>
      <c r="BM304" s="28"/>
      <c r="BN304" s="363"/>
      <c r="BO304" s="28"/>
      <c r="BP304" s="28"/>
      <c r="BQ304" s="117"/>
      <c r="BR304" s="364"/>
      <c r="BS304" s="364"/>
    </row>
    <row r="305" ht="12.75" customHeight="1">
      <c r="A305" s="84"/>
      <c r="B305" s="365"/>
      <c r="C305" s="28"/>
      <c r="D305" s="28"/>
      <c r="E305" s="117"/>
      <c r="F305" s="220"/>
      <c r="G305" s="28"/>
      <c r="H305" s="366"/>
      <c r="I305" s="28"/>
      <c r="J305" s="117"/>
      <c r="K305" s="220"/>
      <c r="L305" s="28"/>
      <c r="M305" s="28"/>
      <c r="N305" s="117"/>
      <c r="O305" s="220"/>
      <c r="P305" s="28"/>
      <c r="Q305" s="117"/>
      <c r="R305" s="220"/>
      <c r="S305" s="28"/>
      <c r="T305" s="117"/>
      <c r="U305" s="220"/>
      <c r="V305" s="28"/>
      <c r="W305" s="28"/>
      <c r="X305" s="28"/>
      <c r="Y305" s="366"/>
      <c r="Z305" s="28"/>
      <c r="AA305" s="28"/>
      <c r="AB305" s="366"/>
      <c r="AC305" s="28"/>
      <c r="AD305" s="28"/>
      <c r="AE305" s="367"/>
      <c r="AF305" s="28"/>
      <c r="AG305" s="28"/>
      <c r="AH305" s="117"/>
      <c r="AI305" s="72"/>
      <c r="AJ305" s="72"/>
      <c r="AK305" s="365"/>
      <c r="AL305" s="28"/>
      <c r="AM305" s="28"/>
      <c r="AN305" s="117"/>
      <c r="AO305" s="220"/>
      <c r="AP305" s="28"/>
      <c r="AQ305" s="366"/>
      <c r="AR305" s="28"/>
      <c r="AS305" s="117"/>
      <c r="AT305" s="220"/>
      <c r="AU305" s="28"/>
      <c r="AV305" s="28"/>
      <c r="AW305" s="117"/>
      <c r="AX305" s="220"/>
      <c r="AY305" s="28"/>
      <c r="AZ305" s="117"/>
      <c r="BA305" s="220"/>
      <c r="BB305" s="28"/>
      <c r="BC305" s="117"/>
      <c r="BD305" s="220"/>
      <c r="BE305" s="28"/>
      <c r="BF305" s="28"/>
      <c r="BG305" s="28"/>
      <c r="BH305" s="366"/>
      <c r="BI305" s="28"/>
      <c r="BJ305" s="28"/>
      <c r="BK305" s="366"/>
      <c r="BL305" s="28"/>
      <c r="BM305" s="28"/>
      <c r="BN305" s="367"/>
      <c r="BO305" s="28"/>
      <c r="BP305" s="28"/>
      <c r="BQ305" s="117"/>
      <c r="BR305" s="364"/>
      <c r="BS305" s="364"/>
    </row>
    <row r="306" ht="12.75" customHeight="1">
      <c r="A306" s="84"/>
      <c r="B306" s="368"/>
      <c r="C306" s="28"/>
      <c r="D306" s="28"/>
      <c r="E306" s="117"/>
      <c r="F306" s="369"/>
      <c r="G306" s="28"/>
      <c r="H306" s="362"/>
      <c r="I306" s="28"/>
      <c r="J306" s="117"/>
      <c r="K306" s="369"/>
      <c r="L306" s="28"/>
      <c r="M306" s="28"/>
      <c r="N306" s="117"/>
      <c r="O306" s="369"/>
      <c r="P306" s="28"/>
      <c r="Q306" s="117"/>
      <c r="R306" s="369"/>
      <c r="S306" s="28"/>
      <c r="T306" s="117"/>
      <c r="U306" s="369"/>
      <c r="V306" s="28"/>
      <c r="W306" s="28"/>
      <c r="X306" s="28"/>
      <c r="Y306" s="362"/>
      <c r="Z306" s="28"/>
      <c r="AA306" s="28"/>
      <c r="AB306" s="362"/>
      <c r="AC306" s="28"/>
      <c r="AD306" s="28"/>
      <c r="AE306" s="363"/>
      <c r="AF306" s="28"/>
      <c r="AG306" s="28"/>
      <c r="AH306" s="117"/>
      <c r="AI306" s="72"/>
      <c r="AJ306" s="72"/>
      <c r="AK306" s="368"/>
      <c r="AL306" s="28"/>
      <c r="AM306" s="28"/>
      <c r="AN306" s="117"/>
      <c r="AO306" s="369"/>
      <c r="AP306" s="28"/>
      <c r="AQ306" s="362"/>
      <c r="AR306" s="28"/>
      <c r="AS306" s="117"/>
      <c r="AT306" s="369"/>
      <c r="AU306" s="28"/>
      <c r="AV306" s="28"/>
      <c r="AW306" s="117"/>
      <c r="AX306" s="369"/>
      <c r="AY306" s="28"/>
      <c r="AZ306" s="117"/>
      <c r="BA306" s="369"/>
      <c r="BB306" s="28"/>
      <c r="BC306" s="117"/>
      <c r="BD306" s="369"/>
      <c r="BE306" s="28"/>
      <c r="BF306" s="28"/>
      <c r="BG306" s="28"/>
      <c r="BH306" s="362"/>
      <c r="BI306" s="28"/>
      <c r="BJ306" s="28"/>
      <c r="BK306" s="362"/>
      <c r="BL306" s="28"/>
      <c r="BM306" s="28"/>
      <c r="BN306" s="363"/>
      <c r="BO306" s="28"/>
      <c r="BP306" s="28"/>
      <c r="BQ306" s="117"/>
      <c r="BR306" s="364"/>
      <c r="BS306" s="364"/>
    </row>
    <row r="307" ht="12.75" customHeight="1">
      <c r="A307" s="84"/>
      <c r="B307" s="365"/>
      <c r="C307" s="28"/>
      <c r="D307" s="28"/>
      <c r="E307" s="117"/>
      <c r="F307" s="220"/>
      <c r="G307" s="28"/>
      <c r="H307" s="366"/>
      <c r="I307" s="28"/>
      <c r="J307" s="117"/>
      <c r="K307" s="220"/>
      <c r="L307" s="28"/>
      <c r="M307" s="28"/>
      <c r="N307" s="117"/>
      <c r="O307" s="220"/>
      <c r="P307" s="28"/>
      <c r="Q307" s="117"/>
      <c r="R307" s="220"/>
      <c r="S307" s="28"/>
      <c r="T307" s="117"/>
      <c r="U307" s="220"/>
      <c r="V307" s="28"/>
      <c r="W307" s="28"/>
      <c r="X307" s="28"/>
      <c r="Y307" s="366"/>
      <c r="Z307" s="28"/>
      <c r="AA307" s="28"/>
      <c r="AB307" s="366"/>
      <c r="AC307" s="28"/>
      <c r="AD307" s="28"/>
      <c r="AE307" s="367"/>
      <c r="AF307" s="28"/>
      <c r="AG307" s="28"/>
      <c r="AH307" s="117"/>
      <c r="AI307" s="72"/>
      <c r="AJ307" s="72"/>
      <c r="AK307" s="365"/>
      <c r="AL307" s="28"/>
      <c r="AM307" s="28"/>
      <c r="AN307" s="117"/>
      <c r="AO307" s="220"/>
      <c r="AP307" s="28"/>
      <c r="AQ307" s="366"/>
      <c r="AR307" s="28"/>
      <c r="AS307" s="117"/>
      <c r="AT307" s="220"/>
      <c r="AU307" s="28"/>
      <c r="AV307" s="28"/>
      <c r="AW307" s="117"/>
      <c r="AX307" s="220"/>
      <c r="AY307" s="28"/>
      <c r="AZ307" s="117"/>
      <c r="BA307" s="220"/>
      <c r="BB307" s="28"/>
      <c r="BC307" s="117"/>
      <c r="BD307" s="220"/>
      <c r="BE307" s="28"/>
      <c r="BF307" s="28"/>
      <c r="BG307" s="28"/>
      <c r="BH307" s="366"/>
      <c r="BI307" s="28"/>
      <c r="BJ307" s="28"/>
      <c r="BK307" s="366"/>
      <c r="BL307" s="28"/>
      <c r="BM307" s="28"/>
      <c r="BN307" s="367"/>
      <c r="BO307" s="28"/>
      <c r="BP307" s="28"/>
      <c r="BQ307" s="117"/>
      <c r="BR307" s="364"/>
      <c r="BS307" s="364"/>
    </row>
    <row r="308" ht="12.75" customHeight="1">
      <c r="A308" s="84"/>
      <c r="B308" s="370"/>
      <c r="C308" s="131"/>
      <c r="D308" s="131"/>
      <c r="E308" s="132"/>
      <c r="F308" s="369"/>
      <c r="G308" s="28"/>
      <c r="H308" s="362"/>
      <c r="I308" s="28"/>
      <c r="J308" s="117"/>
      <c r="K308" s="369"/>
      <c r="L308" s="28"/>
      <c r="M308" s="28"/>
      <c r="N308" s="117"/>
      <c r="O308" s="369"/>
      <c r="P308" s="28"/>
      <c r="Q308" s="117"/>
      <c r="R308" s="369"/>
      <c r="S308" s="28"/>
      <c r="T308" s="117"/>
      <c r="U308" s="369"/>
      <c r="V308" s="28"/>
      <c r="W308" s="28"/>
      <c r="X308" s="28"/>
      <c r="Y308" s="362"/>
      <c r="Z308" s="28"/>
      <c r="AA308" s="28"/>
      <c r="AB308" s="362"/>
      <c r="AC308" s="28"/>
      <c r="AD308" s="28"/>
      <c r="AE308" s="363"/>
      <c r="AF308" s="28"/>
      <c r="AG308" s="28"/>
      <c r="AH308" s="117"/>
      <c r="AI308" s="72"/>
      <c r="AJ308" s="72"/>
      <c r="AK308" s="370"/>
      <c r="AL308" s="131"/>
      <c r="AM308" s="131"/>
      <c r="AN308" s="132"/>
      <c r="AO308" s="369"/>
      <c r="AP308" s="28"/>
      <c r="AQ308" s="362"/>
      <c r="AR308" s="28"/>
      <c r="AS308" s="117"/>
      <c r="AT308" s="369"/>
      <c r="AU308" s="28"/>
      <c r="AV308" s="28"/>
      <c r="AW308" s="117"/>
      <c r="AX308" s="369"/>
      <c r="AY308" s="28"/>
      <c r="AZ308" s="117"/>
      <c r="BA308" s="369"/>
      <c r="BB308" s="28"/>
      <c r="BC308" s="117"/>
      <c r="BD308" s="369"/>
      <c r="BE308" s="28"/>
      <c r="BF308" s="28"/>
      <c r="BG308" s="28"/>
      <c r="BH308" s="362"/>
      <c r="BI308" s="28"/>
      <c r="BJ308" s="28"/>
      <c r="BK308" s="362"/>
      <c r="BL308" s="28"/>
      <c r="BM308" s="28"/>
      <c r="BN308" s="363"/>
      <c r="BO308" s="28"/>
      <c r="BP308" s="28"/>
      <c r="BQ308" s="117"/>
      <c r="BR308" s="364"/>
      <c r="BS308" s="364"/>
    </row>
    <row r="309" ht="12.75" customHeight="1">
      <c r="A309" s="84"/>
      <c r="B309" s="371" t="s">
        <v>214</v>
      </c>
      <c r="C309" s="28"/>
      <c r="D309" s="28"/>
      <c r="E309" s="117"/>
      <c r="F309" s="189" t="str">
        <f>if(sum(F284:G308)=0,"",sum(F284:G308))</f>
        <v/>
      </c>
      <c r="G309" s="187"/>
      <c r="H309" s="186" t="str">
        <f>if(sum(H284:J308)=0,"",sum(H284:J308))</f>
        <v/>
      </c>
      <c r="I309" s="185"/>
      <c r="J309" s="187"/>
      <c r="K309" s="186" t="str">
        <f>if(sum(K284:N308)=0,"",sum(K284:N308))</f>
        <v/>
      </c>
      <c r="L309" s="185"/>
      <c r="M309" s="185"/>
      <c r="N309" s="187"/>
      <c r="O309" s="186" t="str">
        <f>if(sum(O284:Q308)=0,"",sum(O284:Q308))</f>
        <v/>
      </c>
      <c r="P309" s="185"/>
      <c r="Q309" s="187"/>
      <c r="R309" s="186" t="str">
        <f>if(sum(R284:T308)=0,"",sum(R284:T308))</f>
        <v/>
      </c>
      <c r="S309" s="185"/>
      <c r="T309" s="187"/>
      <c r="U309" s="186" t="str">
        <f>if(sum(U284:X308)=0,"",sum(U284:X308))</f>
        <v/>
      </c>
      <c r="V309" s="185"/>
      <c r="W309" s="185"/>
      <c r="X309" s="185"/>
      <c r="Y309" s="186" t="str">
        <f>if(sum(Y284:AA308)=0,"",sum(Y284:AA308))</f>
        <v/>
      </c>
      <c r="Z309" s="185"/>
      <c r="AA309" s="185"/>
      <c r="AB309" s="186" t="str">
        <f>if(sum(AB284:AD308)=0,"",sum(AB284:AD308))</f>
        <v/>
      </c>
      <c r="AC309" s="185"/>
      <c r="AD309" s="185"/>
      <c r="AE309" s="186"/>
      <c r="AF309" s="185"/>
      <c r="AG309" s="185"/>
      <c r="AH309" s="187"/>
      <c r="AI309" s="72"/>
      <c r="AJ309" s="72"/>
      <c r="AK309" s="371" t="s">
        <v>214</v>
      </c>
      <c r="AL309" s="28"/>
      <c r="AM309" s="28"/>
      <c r="AN309" s="117"/>
      <c r="AO309" s="189" t="str">
        <f>if(sum(AO284:AP308)=0,"",sum(AO284:AP308))</f>
        <v/>
      </c>
      <c r="AP309" s="187"/>
      <c r="AQ309" s="186" t="str">
        <f>if(sum(AQ284:AS308)=0,"",sum(AQ284:AS308))</f>
        <v/>
      </c>
      <c r="AR309" s="185"/>
      <c r="AS309" s="187"/>
      <c r="AT309" s="186" t="str">
        <f>if(sum(AT284:AW308)=0,"",sum(AT284:AW308))</f>
        <v/>
      </c>
      <c r="AU309" s="185"/>
      <c r="AV309" s="185"/>
      <c r="AW309" s="187"/>
      <c r="AX309" s="186" t="str">
        <f>if(sum(AX284:AZ308)=0,"",sum(AX284:AZ308))</f>
        <v/>
      </c>
      <c r="AY309" s="185"/>
      <c r="AZ309" s="187"/>
      <c r="BA309" s="186" t="str">
        <f>if(sum(BA284:BC308)=0,"",sum(BA284:BC308))</f>
        <v/>
      </c>
      <c r="BB309" s="185"/>
      <c r="BC309" s="187"/>
      <c r="BD309" s="186" t="str">
        <f>if(sum(BD284:BG308)=0,"",sum(BD284:BG308))</f>
        <v/>
      </c>
      <c r="BE309" s="185"/>
      <c r="BF309" s="185"/>
      <c r="BG309" s="185"/>
      <c r="BH309" s="186" t="str">
        <f>if(sum(BH284:BJ308)=0,"",sum(BH284:BJ308))</f>
        <v/>
      </c>
      <c r="BI309" s="185"/>
      <c r="BJ309" s="185"/>
      <c r="BK309" s="186" t="str">
        <f>if(sum(BK284:BM308)=0,"",sum(BK284:BM308))</f>
        <v/>
      </c>
      <c r="BL309" s="185"/>
      <c r="BM309" s="185"/>
      <c r="BN309" s="186"/>
      <c r="BO309" s="185"/>
      <c r="BP309" s="185"/>
      <c r="BQ309" s="187"/>
      <c r="BR309" s="372"/>
      <c r="BS309" s="372"/>
    </row>
    <row r="310" ht="12.75" customHeight="1">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c r="BG310" s="72"/>
      <c r="BH310" s="72"/>
      <c r="BI310" s="72"/>
      <c r="BJ310" s="72"/>
      <c r="BK310" s="72"/>
      <c r="BL310" s="72"/>
      <c r="BM310" s="72"/>
      <c r="BN310" s="72"/>
      <c r="BO310" s="72"/>
      <c r="BP310" s="72"/>
      <c r="BQ310" s="72"/>
      <c r="BR310" s="72"/>
      <c r="BS310" s="72"/>
    </row>
    <row r="311" ht="12.75" customHeight="1">
      <c r="A311" s="312"/>
      <c r="B311" s="31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c r="BG311" s="72"/>
      <c r="BH311" s="72"/>
      <c r="BI311" s="72"/>
      <c r="BJ311" s="72"/>
      <c r="BK311" s="72"/>
      <c r="BL311" s="72"/>
      <c r="BM311" s="72"/>
      <c r="BN311" s="72"/>
      <c r="BO311" s="72"/>
      <c r="BP311" s="72"/>
      <c r="BQ311" s="72"/>
      <c r="BR311" s="72"/>
      <c r="BS311" s="72"/>
    </row>
    <row r="312" ht="12.75" customHeight="1">
      <c r="A312" s="72"/>
      <c r="B312" s="31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c r="BG312" s="72"/>
      <c r="BH312" s="72"/>
      <c r="BI312" s="72"/>
      <c r="BJ312" s="72"/>
      <c r="BK312" s="72"/>
      <c r="BL312" s="72"/>
      <c r="BM312" s="72"/>
      <c r="BN312" s="72"/>
      <c r="BO312" s="72"/>
      <c r="BP312" s="72"/>
      <c r="BQ312" s="72"/>
      <c r="BR312" s="72"/>
      <c r="BS312" s="72"/>
    </row>
    <row r="313" ht="12.75" customHeight="1">
      <c r="A313" s="72"/>
      <c r="B313" s="73" t="s">
        <v>257</v>
      </c>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290"/>
      <c r="AJ313" s="290"/>
      <c r="AK313" s="73" t="s">
        <v>284</v>
      </c>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1"/>
    </row>
    <row r="314" ht="12.75" customHeight="1">
      <c r="A314" s="72"/>
      <c r="B314" s="313"/>
      <c r="C314" s="312"/>
      <c r="D314" s="312"/>
      <c r="E314" s="312"/>
      <c r="F314" s="312"/>
      <c r="G314" s="312"/>
      <c r="H314" s="312"/>
      <c r="I314" s="312"/>
      <c r="J314" s="312"/>
      <c r="K314" s="312"/>
      <c r="L314" s="312"/>
      <c r="M314" s="312"/>
      <c r="N314" s="312"/>
      <c r="O314" s="312"/>
      <c r="P314" s="312"/>
      <c r="Q314" s="312"/>
      <c r="R314" s="312"/>
      <c r="S314" s="312"/>
      <c r="T314" s="312"/>
      <c r="U314" s="312"/>
      <c r="V314" s="313"/>
      <c r="W314" s="312"/>
      <c r="X314" s="312"/>
      <c r="Y314" s="312"/>
      <c r="Z314" s="312"/>
      <c r="AA314" s="312"/>
      <c r="AB314" s="312"/>
      <c r="AC314" s="312"/>
      <c r="AD314" s="312"/>
      <c r="AE314" s="71"/>
      <c r="AF314" s="72"/>
      <c r="AG314" s="72"/>
      <c r="AH314" s="72"/>
      <c r="AI314" s="72"/>
      <c r="AJ314" s="72"/>
      <c r="AK314" s="70"/>
      <c r="AL314" s="70"/>
      <c r="AM314" s="70"/>
      <c r="AN314" s="70"/>
      <c r="AO314" s="70"/>
      <c r="AP314" s="70"/>
      <c r="AQ314" s="70"/>
      <c r="AR314" s="70"/>
      <c r="AS314" s="70"/>
      <c r="AT314" s="70"/>
      <c r="AU314" s="70"/>
      <c r="AV314" s="70"/>
      <c r="AW314" s="70"/>
      <c r="AX314" s="70"/>
      <c r="AY314" s="70"/>
      <c r="AZ314" s="70"/>
      <c r="BA314" s="70"/>
      <c r="BB314" s="70"/>
      <c r="BC314" s="70"/>
      <c r="BD314" s="70"/>
      <c r="BE314" s="70"/>
      <c r="BF314" s="70"/>
      <c r="BG314" s="70"/>
      <c r="BH314" s="70"/>
      <c r="BI314" s="70"/>
      <c r="BJ314" s="70"/>
      <c r="BK314" s="70"/>
      <c r="BL314" s="70"/>
      <c r="BM314" s="70"/>
      <c r="BN314" s="72"/>
      <c r="BO314" s="72"/>
      <c r="BP314" s="72"/>
      <c r="BQ314" s="72"/>
      <c r="BR314" s="72"/>
      <c r="BS314" s="72"/>
    </row>
    <row r="315" ht="12.75" customHeight="1">
      <c r="A315" s="72"/>
      <c r="B315" s="315" t="s">
        <v>258</v>
      </c>
      <c r="C315" s="316"/>
      <c r="D315" s="317"/>
      <c r="E315" s="317"/>
      <c r="F315" s="317"/>
      <c r="G315" s="316"/>
      <c r="H315" s="316"/>
      <c r="I315" s="316"/>
      <c r="J315" s="316"/>
      <c r="K315" s="316"/>
      <c r="L315" s="316"/>
      <c r="M315" s="316"/>
      <c r="N315" s="316"/>
      <c r="O315" s="316"/>
      <c r="P315" s="316"/>
      <c r="Q315" s="316"/>
      <c r="R315" s="316"/>
      <c r="S315" s="316"/>
      <c r="T315" s="316"/>
      <c r="U315" s="316"/>
      <c r="V315" s="316"/>
      <c r="W315" s="318" t="s">
        <v>259</v>
      </c>
      <c r="X315" s="319"/>
      <c r="Y315" s="319"/>
      <c r="Z315" s="319"/>
      <c r="AA315" s="320"/>
      <c r="AB315" s="320"/>
      <c r="AC315" s="320"/>
      <c r="AD315" s="320"/>
      <c r="AE315" s="320"/>
      <c r="AF315" s="316"/>
      <c r="AG315" s="316"/>
      <c r="AH315" s="321"/>
      <c r="AI315" s="72"/>
      <c r="AJ315" s="72"/>
      <c r="AK315" s="373" t="s">
        <v>216</v>
      </c>
      <c r="AL315" s="99"/>
      <c r="AM315" s="99"/>
      <c r="AN315" s="99"/>
      <c r="AO315" s="99"/>
      <c r="AP315" s="99"/>
      <c r="AQ315" s="99"/>
      <c r="AR315" s="99"/>
      <c r="AS315" s="99"/>
      <c r="AT315" s="100"/>
      <c r="AU315" s="374" t="s">
        <v>285</v>
      </c>
      <c r="AV315" s="99"/>
      <c r="AW315" s="99"/>
      <c r="AX315" s="99"/>
      <c r="AY315" s="99"/>
      <c r="AZ315" s="99"/>
      <c r="BA315" s="99"/>
      <c r="BB315" s="99"/>
      <c r="BC315" s="99"/>
      <c r="BD315" s="99"/>
      <c r="BE315" s="99"/>
      <c r="BF315" s="99"/>
      <c r="BG315" s="99"/>
      <c r="BH315" s="99"/>
      <c r="BI315" s="99"/>
      <c r="BJ315" s="99"/>
      <c r="BK315" s="99"/>
      <c r="BL315" s="99"/>
      <c r="BM315" s="99"/>
      <c r="BN315" s="99"/>
      <c r="BO315" s="99"/>
      <c r="BP315" s="99"/>
      <c r="BQ315" s="99"/>
      <c r="BR315" s="100"/>
      <c r="BS315" s="72"/>
    </row>
    <row r="316" ht="12.75" customHeight="1">
      <c r="A316" s="314"/>
      <c r="B316" s="323" t="s">
        <v>260</v>
      </c>
      <c r="C316" s="324"/>
      <c r="D316" s="325"/>
      <c r="E316" s="325"/>
      <c r="F316" s="325"/>
      <c r="G316" s="326"/>
      <c r="H316" s="325"/>
      <c r="I316" s="325"/>
      <c r="J316" s="325"/>
      <c r="K316" s="325"/>
      <c r="L316" s="325"/>
      <c r="M316" s="325"/>
      <c r="N316" s="325"/>
      <c r="O316" s="325"/>
      <c r="P316" s="325"/>
      <c r="Q316" s="325"/>
      <c r="R316" s="325"/>
      <c r="S316" s="325"/>
      <c r="T316" s="325"/>
      <c r="U316" s="325"/>
      <c r="V316" s="325"/>
      <c r="W316" s="325"/>
      <c r="X316" s="325"/>
      <c r="Y316" s="325"/>
      <c r="Z316" s="325"/>
      <c r="AA316" s="325"/>
      <c r="AB316" s="325"/>
      <c r="AC316" s="325"/>
      <c r="AD316" s="325"/>
      <c r="AE316" s="325"/>
      <c r="AF316" s="325"/>
      <c r="AG316" s="325"/>
      <c r="AH316" s="327"/>
      <c r="AI316" s="72"/>
      <c r="AJ316" s="72"/>
      <c r="AK316" s="109"/>
      <c r="AT316" s="106"/>
      <c r="BR316" s="106"/>
      <c r="BS316" s="72"/>
    </row>
    <row r="317" ht="12.75" customHeight="1">
      <c r="A317" s="314"/>
      <c r="B317" s="323" t="s">
        <v>261</v>
      </c>
      <c r="C317" s="324"/>
      <c r="D317" s="324"/>
      <c r="E317" s="324"/>
      <c r="F317" s="324"/>
      <c r="G317" s="324"/>
      <c r="H317" s="324"/>
      <c r="I317" s="324"/>
      <c r="J317" s="328"/>
      <c r="K317" s="325"/>
      <c r="L317" s="325"/>
      <c r="M317" s="325"/>
      <c r="N317" s="325"/>
      <c r="O317" s="325"/>
      <c r="P317" s="325"/>
      <c r="Q317" s="325"/>
      <c r="R317" s="325"/>
      <c r="S317" s="325"/>
      <c r="T317" s="325"/>
      <c r="U317" s="325"/>
      <c r="V317" s="325"/>
      <c r="W317" s="329" t="s">
        <v>262</v>
      </c>
      <c r="X317" s="324"/>
      <c r="Y317" s="324"/>
      <c r="Z317" s="324"/>
      <c r="AA317" s="330"/>
      <c r="AB317" s="330"/>
      <c r="AC317" s="330"/>
      <c r="AD317" s="330"/>
      <c r="AE317" s="330"/>
      <c r="AF317" s="325"/>
      <c r="AG317" s="325"/>
      <c r="AH317" s="331"/>
      <c r="AI317" s="72"/>
      <c r="AJ317" s="72"/>
      <c r="AK317" s="109"/>
      <c r="AT317" s="106"/>
      <c r="AU317" s="28"/>
      <c r="AV317" s="28"/>
      <c r="AW317" s="28"/>
      <c r="AX317" s="28"/>
      <c r="AY317" s="28"/>
      <c r="AZ317" s="28"/>
      <c r="BA317" s="28"/>
      <c r="BB317" s="28"/>
      <c r="BC317" s="28"/>
      <c r="BD317" s="28"/>
      <c r="BE317" s="28"/>
      <c r="BF317" s="28"/>
      <c r="BG317" s="28"/>
      <c r="BH317" s="28"/>
      <c r="BI317" s="28"/>
      <c r="BJ317" s="28"/>
      <c r="BK317" s="28"/>
      <c r="BL317" s="28"/>
      <c r="BM317" s="28"/>
      <c r="BN317" s="28"/>
      <c r="BO317" s="28"/>
      <c r="BP317" s="28"/>
      <c r="BQ317" s="28"/>
      <c r="BR317" s="117"/>
      <c r="BS317" s="72"/>
    </row>
    <row r="318" ht="12.75" customHeight="1">
      <c r="A318" s="312"/>
      <c r="B318" s="332"/>
      <c r="C318" s="333"/>
      <c r="D318" s="333"/>
      <c r="E318" s="333"/>
      <c r="F318" s="332"/>
      <c r="G318" s="334"/>
      <c r="H318" s="333"/>
      <c r="I318" s="333"/>
      <c r="J318" s="334"/>
      <c r="K318" s="333"/>
      <c r="L318" s="333"/>
      <c r="M318" s="333"/>
      <c r="N318" s="334"/>
      <c r="O318" s="333"/>
      <c r="P318" s="333"/>
      <c r="Q318" s="334"/>
      <c r="R318" s="335" t="s">
        <v>263</v>
      </c>
      <c r="S318" s="28"/>
      <c r="T318" s="28"/>
      <c r="U318" s="28"/>
      <c r="V318" s="28"/>
      <c r="W318" s="28"/>
      <c r="X318" s="28"/>
      <c r="Y318" s="28"/>
      <c r="Z318" s="28"/>
      <c r="AA318" s="117"/>
      <c r="AB318" s="333"/>
      <c r="AC318" s="333"/>
      <c r="AD318" s="333"/>
      <c r="AE318" s="332"/>
      <c r="AF318" s="333"/>
      <c r="AG318" s="333"/>
      <c r="AH318" s="334"/>
      <c r="AI318" s="72"/>
      <c r="AJ318" s="72"/>
      <c r="AK318" s="109"/>
      <c r="AT318" s="106"/>
      <c r="AU318" s="375" t="s">
        <v>286</v>
      </c>
      <c r="BB318" s="106"/>
      <c r="BC318" s="375" t="s">
        <v>287</v>
      </c>
      <c r="BJ318" s="106"/>
      <c r="BK318" s="375" t="s">
        <v>288</v>
      </c>
      <c r="BR318" s="106"/>
      <c r="BS318" s="72"/>
    </row>
    <row r="319" ht="12.75" customHeight="1">
      <c r="A319" s="312"/>
      <c r="B319" s="332"/>
      <c r="C319" s="333"/>
      <c r="D319" s="333"/>
      <c r="E319" s="333"/>
      <c r="F319" s="332"/>
      <c r="G319" s="334"/>
      <c r="H319" s="333"/>
      <c r="I319" s="333"/>
      <c r="J319" s="334"/>
      <c r="K319" s="336" t="s">
        <v>264</v>
      </c>
      <c r="L319" s="336"/>
      <c r="M319" s="336"/>
      <c r="N319" s="337"/>
      <c r="O319" s="333"/>
      <c r="P319" s="333"/>
      <c r="Q319" s="334"/>
      <c r="R319" s="333"/>
      <c r="S319" s="333"/>
      <c r="T319" s="334"/>
      <c r="U319" s="336" t="s">
        <v>265</v>
      </c>
      <c r="V319" s="336"/>
      <c r="W319" s="336"/>
      <c r="X319" s="337"/>
      <c r="Y319" s="333"/>
      <c r="Z319" s="333"/>
      <c r="AA319" s="333"/>
      <c r="AB319" s="332"/>
      <c r="AC319" s="333"/>
      <c r="AD319" s="333"/>
      <c r="AE319" s="338"/>
      <c r="AF319" s="333"/>
      <c r="AG319" s="333"/>
      <c r="AH319" s="334"/>
      <c r="AI319" s="72"/>
      <c r="AJ319" s="72"/>
      <c r="AK319" s="109"/>
      <c r="AT319" s="106"/>
      <c r="BB319" s="106"/>
      <c r="BJ319" s="106"/>
      <c r="BR319" s="106"/>
      <c r="BS319" s="72"/>
    </row>
    <row r="320" ht="12.75" customHeight="1">
      <c r="A320" s="312"/>
      <c r="B320" s="340" t="s">
        <v>266</v>
      </c>
      <c r="C320" s="333"/>
      <c r="D320" s="333"/>
      <c r="E320" s="333"/>
      <c r="F320" s="341"/>
      <c r="G320" s="334"/>
      <c r="H320" s="342" t="s">
        <v>267</v>
      </c>
      <c r="I320" s="333"/>
      <c r="J320" s="334"/>
      <c r="K320" s="336" t="s">
        <v>268</v>
      </c>
      <c r="L320" s="336"/>
      <c r="M320" s="336"/>
      <c r="N320" s="337"/>
      <c r="O320" s="342" t="s">
        <v>269</v>
      </c>
      <c r="P320" s="343"/>
      <c r="Q320" s="334"/>
      <c r="R320" s="342" t="s">
        <v>270</v>
      </c>
      <c r="S320" s="343"/>
      <c r="T320" s="334"/>
      <c r="U320" s="336" t="s">
        <v>271</v>
      </c>
      <c r="V320" s="336"/>
      <c r="W320" s="336"/>
      <c r="X320" s="337"/>
      <c r="Y320" s="342" t="s">
        <v>272</v>
      </c>
      <c r="Z320" s="333"/>
      <c r="AA320" s="333"/>
      <c r="AB320" s="340" t="s">
        <v>273</v>
      </c>
      <c r="AC320" s="343"/>
      <c r="AD320" s="333"/>
      <c r="AE320" s="344"/>
      <c r="AF320" s="343"/>
      <c r="AG320" s="343"/>
      <c r="AH320" s="334"/>
      <c r="AI320" s="72"/>
      <c r="AJ320" s="72"/>
      <c r="AK320" s="196"/>
      <c r="AL320" s="131"/>
      <c r="AM320" s="131"/>
      <c r="AN320" s="131"/>
      <c r="AO320" s="131"/>
      <c r="AP320" s="131"/>
      <c r="AQ320" s="131"/>
      <c r="AR320" s="131"/>
      <c r="AS320" s="131"/>
      <c r="AT320" s="132"/>
      <c r="AU320" s="131"/>
      <c r="AV320" s="131"/>
      <c r="AW320" s="131"/>
      <c r="AX320" s="131"/>
      <c r="AY320" s="131"/>
      <c r="AZ320" s="131"/>
      <c r="BA320" s="131"/>
      <c r="BB320" s="132"/>
      <c r="BC320" s="131"/>
      <c r="BD320" s="131"/>
      <c r="BE320" s="131"/>
      <c r="BF320" s="131"/>
      <c r="BG320" s="131"/>
      <c r="BH320" s="131"/>
      <c r="BI320" s="131"/>
      <c r="BJ320" s="132"/>
      <c r="BK320" s="131"/>
      <c r="BL320" s="131"/>
      <c r="BM320" s="131"/>
      <c r="BN320" s="131"/>
      <c r="BO320" s="131"/>
      <c r="BP320" s="131"/>
      <c r="BQ320" s="131"/>
      <c r="BR320" s="132"/>
      <c r="BS320" s="72"/>
    </row>
    <row r="321" ht="12.75" customHeight="1">
      <c r="A321" s="339"/>
      <c r="B321" s="345" t="s">
        <v>274</v>
      </c>
      <c r="C321" s="325"/>
      <c r="D321" s="326"/>
      <c r="E321" s="326"/>
      <c r="F321" s="345" t="s">
        <v>275</v>
      </c>
      <c r="G321" s="327"/>
      <c r="H321" s="328" t="s">
        <v>276</v>
      </c>
      <c r="I321" s="324"/>
      <c r="J321" s="327"/>
      <c r="K321" s="326" t="s">
        <v>277</v>
      </c>
      <c r="L321" s="326"/>
      <c r="M321" s="326"/>
      <c r="N321" s="346"/>
      <c r="O321" s="328" t="s">
        <v>276</v>
      </c>
      <c r="P321" s="324"/>
      <c r="Q321" s="327"/>
      <c r="R321" s="328" t="s">
        <v>278</v>
      </c>
      <c r="S321" s="325"/>
      <c r="T321" s="327"/>
      <c r="U321" s="326" t="s">
        <v>279</v>
      </c>
      <c r="V321" s="326"/>
      <c r="W321" s="326"/>
      <c r="X321" s="346"/>
      <c r="Y321" s="328" t="s">
        <v>182</v>
      </c>
      <c r="Z321" s="325"/>
      <c r="AA321" s="325"/>
      <c r="AB321" s="345" t="s">
        <v>280</v>
      </c>
      <c r="AC321" s="325"/>
      <c r="AD321" s="325"/>
      <c r="AE321" s="347" t="s">
        <v>281</v>
      </c>
      <c r="AF321" s="324"/>
      <c r="AG321" s="324"/>
      <c r="AH321" s="327"/>
      <c r="AI321" s="72"/>
      <c r="AJ321" s="72"/>
      <c r="AK321" s="376" t="s">
        <v>217</v>
      </c>
      <c r="AL321" s="377"/>
      <c r="AM321" s="378"/>
      <c r="AN321" s="379"/>
      <c r="AO321" s="379"/>
      <c r="AP321" s="379"/>
      <c r="AQ321" s="379"/>
      <c r="AR321" s="379"/>
      <c r="AS321" s="379"/>
      <c r="AT321" s="380"/>
      <c r="AU321" s="381"/>
      <c r="AV321" s="28"/>
      <c r="AW321" s="28"/>
      <c r="AX321" s="28"/>
      <c r="AY321" s="28"/>
      <c r="AZ321" s="28"/>
      <c r="BA321" s="28"/>
      <c r="BB321" s="117"/>
      <c r="BC321" s="382"/>
      <c r="BD321" s="28"/>
      <c r="BE321" s="28"/>
      <c r="BF321" s="28"/>
      <c r="BG321" s="28"/>
      <c r="BH321" s="28"/>
      <c r="BI321" s="28"/>
      <c r="BJ321" s="117"/>
      <c r="BK321" s="382"/>
      <c r="BL321" s="28"/>
      <c r="BM321" s="28"/>
      <c r="BN321" s="28"/>
      <c r="BO321" s="28"/>
      <c r="BP321" s="28"/>
      <c r="BQ321" s="28"/>
      <c r="BR321" s="117"/>
      <c r="BS321" s="72"/>
    </row>
    <row r="322" ht="12.75" customHeight="1">
      <c r="A322" s="339"/>
      <c r="B322" s="349"/>
      <c r="C322" s="131"/>
      <c r="D322" s="350"/>
      <c r="E322" s="350"/>
      <c r="F322" s="349"/>
      <c r="G322" s="351"/>
      <c r="H322" s="350"/>
      <c r="I322" s="350"/>
      <c r="J322" s="352">
        <v>1.0</v>
      </c>
      <c r="K322" s="350"/>
      <c r="L322" s="350"/>
      <c r="M322" s="350"/>
      <c r="N322" s="352">
        <v>2.0</v>
      </c>
      <c r="O322" s="350"/>
      <c r="P322" s="353"/>
      <c r="Q322" s="352" t="s">
        <v>282</v>
      </c>
      <c r="R322" s="350"/>
      <c r="S322" s="350"/>
      <c r="T322" s="352">
        <v>4.0</v>
      </c>
      <c r="U322" s="350"/>
      <c r="V322" s="350"/>
      <c r="W322" s="354"/>
      <c r="X322" s="352">
        <v>5.0</v>
      </c>
      <c r="Y322" s="355">
        <v>6.0</v>
      </c>
      <c r="Z322" s="131"/>
      <c r="AA322" s="131"/>
      <c r="AB322" s="356"/>
      <c r="AC322" s="353"/>
      <c r="AD322" s="352" t="s">
        <v>283</v>
      </c>
      <c r="AE322" s="357"/>
      <c r="AF322" s="350"/>
      <c r="AG322" s="350"/>
      <c r="AH322" s="351"/>
      <c r="AI322" s="72"/>
      <c r="AJ322" s="72"/>
      <c r="AK322" s="383" t="s">
        <v>218</v>
      </c>
      <c r="AL322" s="384"/>
      <c r="AM322" s="384"/>
      <c r="AN322" s="384"/>
      <c r="AO322" s="384"/>
      <c r="AP322" s="384"/>
      <c r="AQ322" s="384"/>
      <c r="AR322" s="384"/>
      <c r="AS322" s="384"/>
      <c r="AT322" s="385"/>
      <c r="AU322" s="386"/>
      <c r="AV322" s="142"/>
      <c r="AW322" s="142"/>
      <c r="AX322" s="142"/>
      <c r="AY322" s="142"/>
      <c r="AZ322" s="142"/>
      <c r="BA322" s="142"/>
      <c r="BB322" s="140"/>
      <c r="BC322" s="387"/>
      <c r="BD322" s="28"/>
      <c r="BE322" s="28"/>
      <c r="BF322" s="28"/>
      <c r="BG322" s="28"/>
      <c r="BH322" s="28"/>
      <c r="BI322" s="28"/>
      <c r="BJ322" s="117"/>
      <c r="BK322" s="387"/>
      <c r="BL322" s="28"/>
      <c r="BM322" s="28"/>
      <c r="BN322" s="28"/>
      <c r="BO322" s="28"/>
      <c r="BP322" s="28"/>
      <c r="BQ322" s="28"/>
      <c r="BR322" s="117"/>
      <c r="BS322" s="72"/>
    </row>
    <row r="323" ht="12.75" customHeight="1">
      <c r="A323" s="348"/>
      <c r="B323" s="359"/>
      <c r="C323" s="28"/>
      <c r="D323" s="28"/>
      <c r="E323" s="117"/>
      <c r="F323" s="360"/>
      <c r="G323" s="28"/>
      <c r="H323" s="361"/>
      <c r="I323" s="28"/>
      <c r="J323" s="117"/>
      <c r="K323" s="360"/>
      <c r="L323" s="28"/>
      <c r="M323" s="28"/>
      <c r="N323" s="117"/>
      <c r="O323" s="360"/>
      <c r="P323" s="28"/>
      <c r="Q323" s="117"/>
      <c r="R323" s="360"/>
      <c r="S323" s="28"/>
      <c r="T323" s="117"/>
      <c r="U323" s="360"/>
      <c r="V323" s="28"/>
      <c r="W323" s="28"/>
      <c r="X323" s="28"/>
      <c r="Y323" s="361"/>
      <c r="Z323" s="28"/>
      <c r="AA323" s="28"/>
      <c r="AB323" s="362"/>
      <c r="AC323" s="28"/>
      <c r="AD323" s="28"/>
      <c r="AE323" s="363"/>
      <c r="AF323" s="28"/>
      <c r="AG323" s="28"/>
      <c r="AH323" s="117"/>
      <c r="AI323" s="72"/>
      <c r="AJ323" s="72"/>
      <c r="AK323" s="376" t="s">
        <v>219</v>
      </c>
      <c r="AL323" s="379"/>
      <c r="AM323" s="379"/>
      <c r="AN323" s="379"/>
      <c r="AO323" s="379"/>
      <c r="AP323" s="379"/>
      <c r="AQ323" s="379"/>
      <c r="AR323" s="379"/>
      <c r="AS323" s="379"/>
      <c r="AT323" s="380"/>
      <c r="AU323" s="381"/>
      <c r="AV323" s="28"/>
      <c r="AW323" s="28"/>
      <c r="AX323" s="28"/>
      <c r="AY323" s="28"/>
      <c r="AZ323" s="28"/>
      <c r="BA323" s="28"/>
      <c r="BB323" s="117"/>
      <c r="BC323" s="382"/>
      <c r="BD323" s="28"/>
      <c r="BE323" s="28"/>
      <c r="BF323" s="28"/>
      <c r="BG323" s="28"/>
      <c r="BH323" s="28"/>
      <c r="BI323" s="28"/>
      <c r="BJ323" s="117"/>
      <c r="BK323" s="382"/>
      <c r="BL323" s="28"/>
      <c r="BM323" s="28"/>
      <c r="BN323" s="28"/>
      <c r="BO323" s="28"/>
      <c r="BP323" s="28"/>
      <c r="BQ323" s="28"/>
      <c r="BR323" s="117"/>
      <c r="BS323" s="72"/>
    </row>
    <row r="324" ht="12.75" customHeight="1">
      <c r="A324" s="80"/>
      <c r="B324" s="365"/>
      <c r="C324" s="28"/>
      <c r="D324" s="28"/>
      <c r="E324" s="117"/>
      <c r="F324" s="220"/>
      <c r="G324" s="28"/>
      <c r="H324" s="366"/>
      <c r="I324" s="28"/>
      <c r="J324" s="117"/>
      <c r="K324" s="220"/>
      <c r="L324" s="28"/>
      <c r="M324" s="28"/>
      <c r="N324" s="117"/>
      <c r="O324" s="220"/>
      <c r="P324" s="28"/>
      <c r="Q324" s="117"/>
      <c r="R324" s="220"/>
      <c r="S324" s="28"/>
      <c r="T324" s="117"/>
      <c r="U324" s="220"/>
      <c r="V324" s="28"/>
      <c r="W324" s="28"/>
      <c r="X324" s="28"/>
      <c r="Y324" s="366"/>
      <c r="Z324" s="28"/>
      <c r="AA324" s="28"/>
      <c r="AB324" s="366"/>
      <c r="AC324" s="28"/>
      <c r="AD324" s="28"/>
      <c r="AE324" s="367"/>
      <c r="AF324" s="28"/>
      <c r="AG324" s="28"/>
      <c r="AH324" s="117"/>
      <c r="AI324" s="72"/>
      <c r="AJ324" s="72"/>
      <c r="AK324" s="388" t="s">
        <v>220</v>
      </c>
      <c r="AT324" s="106"/>
      <c r="AU324" s="389" t="str">
        <f>if(sum(AU321:BB323)=0,"",sum(AU321:BB323))</f>
        <v/>
      </c>
      <c r="BB324" s="106"/>
      <c r="BC324" s="389" t="str">
        <f>if(sum(BC321:BJ323)=0,"",sum(BC321:BJ323))</f>
        <v/>
      </c>
      <c r="BJ324" s="106"/>
      <c r="BK324" s="389" t="str">
        <f>if(sum(BK321:BR323)=0,"",sum(BK321:BR323))</f>
        <v/>
      </c>
      <c r="BR324" s="106"/>
      <c r="BS324" s="72"/>
    </row>
    <row r="325" ht="12.75" customHeight="1">
      <c r="A325" s="84"/>
      <c r="B325" s="368"/>
      <c r="C325" s="28"/>
      <c r="D325" s="28"/>
      <c r="E325" s="117"/>
      <c r="F325" s="369"/>
      <c r="G325" s="28"/>
      <c r="H325" s="362"/>
      <c r="I325" s="28"/>
      <c r="J325" s="117"/>
      <c r="K325" s="369"/>
      <c r="L325" s="28"/>
      <c r="M325" s="28"/>
      <c r="N325" s="117"/>
      <c r="O325" s="369"/>
      <c r="P325" s="28"/>
      <c r="Q325" s="117"/>
      <c r="R325" s="369"/>
      <c r="S325" s="28"/>
      <c r="T325" s="117"/>
      <c r="U325" s="369"/>
      <c r="V325" s="28"/>
      <c r="W325" s="28"/>
      <c r="X325" s="28"/>
      <c r="Y325" s="362"/>
      <c r="Z325" s="28"/>
      <c r="AA325" s="28"/>
      <c r="AB325" s="362"/>
      <c r="AC325" s="28"/>
      <c r="AD325" s="28"/>
      <c r="AE325" s="363"/>
      <c r="AF325" s="28"/>
      <c r="AG325" s="28"/>
      <c r="AH325" s="117"/>
      <c r="AI325" s="72"/>
      <c r="AJ325" s="72"/>
      <c r="AK325" s="109"/>
      <c r="AT325" s="106"/>
      <c r="BB325" s="106"/>
      <c r="BJ325" s="106"/>
      <c r="BR325" s="106"/>
      <c r="BS325" s="72"/>
    </row>
    <row r="326" ht="12.75" customHeight="1">
      <c r="A326" s="84"/>
      <c r="B326" s="365"/>
      <c r="C326" s="28"/>
      <c r="D326" s="28"/>
      <c r="E326" s="117"/>
      <c r="F326" s="220"/>
      <c r="G326" s="28"/>
      <c r="H326" s="366"/>
      <c r="I326" s="28"/>
      <c r="J326" s="117"/>
      <c r="K326" s="220"/>
      <c r="L326" s="28"/>
      <c r="M326" s="28"/>
      <c r="N326" s="117"/>
      <c r="O326" s="220"/>
      <c r="P326" s="28"/>
      <c r="Q326" s="117"/>
      <c r="R326" s="220"/>
      <c r="S326" s="28"/>
      <c r="T326" s="117"/>
      <c r="U326" s="220"/>
      <c r="V326" s="28"/>
      <c r="W326" s="28"/>
      <c r="X326" s="28"/>
      <c r="Y326" s="366"/>
      <c r="Z326" s="28"/>
      <c r="AA326" s="28"/>
      <c r="AB326" s="366"/>
      <c r="AC326" s="28"/>
      <c r="AD326" s="28"/>
      <c r="AE326" s="367"/>
      <c r="AF326" s="28"/>
      <c r="AG326" s="28"/>
      <c r="AH326" s="117"/>
      <c r="AI326" s="72"/>
      <c r="AJ326" s="72"/>
      <c r="AK326" s="121"/>
      <c r="AL326" s="28"/>
      <c r="AM326" s="28"/>
      <c r="AN326" s="28"/>
      <c r="AO326" s="28"/>
      <c r="AP326" s="28"/>
      <c r="AQ326" s="28"/>
      <c r="AR326" s="28"/>
      <c r="AS326" s="28"/>
      <c r="AT326" s="117"/>
      <c r="AU326" s="28"/>
      <c r="AV326" s="28"/>
      <c r="AW326" s="28"/>
      <c r="AX326" s="28"/>
      <c r="AY326" s="28"/>
      <c r="AZ326" s="28"/>
      <c r="BA326" s="28"/>
      <c r="BB326" s="117"/>
      <c r="BC326" s="28"/>
      <c r="BD326" s="28"/>
      <c r="BE326" s="28"/>
      <c r="BF326" s="28"/>
      <c r="BG326" s="28"/>
      <c r="BH326" s="28"/>
      <c r="BI326" s="28"/>
      <c r="BJ326" s="117"/>
      <c r="BK326" s="28"/>
      <c r="BL326" s="28"/>
      <c r="BM326" s="28"/>
      <c r="BN326" s="28"/>
      <c r="BO326" s="28"/>
      <c r="BP326" s="28"/>
      <c r="BQ326" s="28"/>
      <c r="BR326" s="117"/>
      <c r="BS326" s="72"/>
    </row>
    <row r="327" ht="12.75" customHeight="1">
      <c r="A327" s="84"/>
      <c r="B327" s="368"/>
      <c r="C327" s="28"/>
      <c r="D327" s="28"/>
      <c r="E327" s="117"/>
      <c r="F327" s="369"/>
      <c r="G327" s="28"/>
      <c r="H327" s="362"/>
      <c r="I327" s="28"/>
      <c r="J327" s="117"/>
      <c r="K327" s="369"/>
      <c r="L327" s="28"/>
      <c r="M327" s="28"/>
      <c r="N327" s="117"/>
      <c r="O327" s="369"/>
      <c r="P327" s="28"/>
      <c r="Q327" s="117"/>
      <c r="R327" s="369"/>
      <c r="S327" s="28"/>
      <c r="T327" s="117"/>
      <c r="U327" s="369"/>
      <c r="V327" s="28"/>
      <c r="W327" s="28"/>
      <c r="X327" s="28"/>
      <c r="Y327" s="362"/>
      <c r="Z327" s="28"/>
      <c r="AA327" s="28"/>
      <c r="AB327" s="362"/>
      <c r="AC327" s="28"/>
      <c r="AD327" s="28"/>
      <c r="AE327" s="363"/>
      <c r="AF327" s="28"/>
      <c r="AG327" s="28"/>
      <c r="AH327" s="117"/>
      <c r="AI327" s="72"/>
      <c r="AJ327" s="72"/>
      <c r="AK327" s="376" t="s">
        <v>221</v>
      </c>
      <c r="AL327" s="377"/>
      <c r="AM327" s="378"/>
      <c r="AN327" s="379"/>
      <c r="AO327" s="379"/>
      <c r="AP327" s="379"/>
      <c r="AQ327" s="379"/>
      <c r="AR327" s="379"/>
      <c r="AS327" s="379"/>
      <c r="AT327" s="380"/>
      <c r="AU327" s="381"/>
      <c r="AV327" s="28"/>
      <c r="AW327" s="28"/>
      <c r="AX327" s="28"/>
      <c r="AY327" s="28"/>
      <c r="AZ327" s="28"/>
      <c r="BA327" s="28"/>
      <c r="BB327" s="117"/>
      <c r="BC327" s="382"/>
      <c r="BD327" s="28"/>
      <c r="BE327" s="28"/>
      <c r="BF327" s="28"/>
      <c r="BG327" s="28"/>
      <c r="BH327" s="28"/>
      <c r="BI327" s="28"/>
      <c r="BJ327" s="117"/>
      <c r="BK327" s="382"/>
      <c r="BL327" s="28"/>
      <c r="BM327" s="28"/>
      <c r="BN327" s="28"/>
      <c r="BO327" s="28"/>
      <c r="BP327" s="28"/>
      <c r="BQ327" s="28"/>
      <c r="BR327" s="117"/>
      <c r="BS327" s="72"/>
    </row>
    <row r="328" ht="12.75" customHeight="1">
      <c r="A328" s="84"/>
      <c r="B328" s="365"/>
      <c r="C328" s="28"/>
      <c r="D328" s="28"/>
      <c r="E328" s="117"/>
      <c r="F328" s="220"/>
      <c r="G328" s="28"/>
      <c r="H328" s="366"/>
      <c r="I328" s="28"/>
      <c r="J328" s="117"/>
      <c r="K328" s="220"/>
      <c r="L328" s="28"/>
      <c r="M328" s="28"/>
      <c r="N328" s="117"/>
      <c r="O328" s="220"/>
      <c r="P328" s="28"/>
      <c r="Q328" s="117"/>
      <c r="R328" s="220"/>
      <c r="S328" s="28"/>
      <c r="T328" s="117"/>
      <c r="U328" s="220"/>
      <c r="V328" s="28"/>
      <c r="W328" s="28"/>
      <c r="X328" s="28"/>
      <c r="Y328" s="366"/>
      <c r="Z328" s="28"/>
      <c r="AA328" s="28"/>
      <c r="AB328" s="366"/>
      <c r="AC328" s="28"/>
      <c r="AD328" s="28"/>
      <c r="AE328" s="367"/>
      <c r="AF328" s="28"/>
      <c r="AG328" s="28"/>
      <c r="AH328" s="117"/>
      <c r="AI328" s="72"/>
      <c r="AJ328" s="72"/>
      <c r="AK328" s="383" t="s">
        <v>222</v>
      </c>
      <c r="AL328" s="384"/>
      <c r="AM328" s="384"/>
      <c r="AN328" s="384"/>
      <c r="AO328" s="384"/>
      <c r="AP328" s="384"/>
      <c r="AQ328" s="384"/>
      <c r="AR328" s="384"/>
      <c r="AS328" s="384"/>
      <c r="AT328" s="385"/>
      <c r="AU328" s="386"/>
      <c r="AV328" s="142"/>
      <c r="AW328" s="142"/>
      <c r="AX328" s="142"/>
      <c r="AY328" s="142"/>
      <c r="AZ328" s="142"/>
      <c r="BA328" s="142"/>
      <c r="BB328" s="140"/>
      <c r="BC328" s="387"/>
      <c r="BD328" s="28"/>
      <c r="BE328" s="28"/>
      <c r="BF328" s="28"/>
      <c r="BG328" s="28"/>
      <c r="BH328" s="28"/>
      <c r="BI328" s="28"/>
      <c r="BJ328" s="117"/>
      <c r="BK328" s="387"/>
      <c r="BL328" s="28"/>
      <c r="BM328" s="28"/>
      <c r="BN328" s="28"/>
      <c r="BO328" s="28"/>
      <c r="BP328" s="28"/>
      <c r="BQ328" s="28"/>
      <c r="BR328" s="117"/>
      <c r="BS328" s="72"/>
    </row>
    <row r="329" ht="12.75" customHeight="1">
      <c r="A329" s="84"/>
      <c r="B329" s="368"/>
      <c r="C329" s="28"/>
      <c r="D329" s="28"/>
      <c r="E329" s="117"/>
      <c r="F329" s="369"/>
      <c r="G329" s="28"/>
      <c r="H329" s="362"/>
      <c r="I329" s="28"/>
      <c r="J329" s="117"/>
      <c r="K329" s="369"/>
      <c r="L329" s="28"/>
      <c r="M329" s="28"/>
      <c r="N329" s="117"/>
      <c r="O329" s="369"/>
      <c r="P329" s="28"/>
      <c r="Q329" s="117"/>
      <c r="R329" s="369"/>
      <c r="S329" s="28"/>
      <c r="T329" s="117"/>
      <c r="U329" s="369"/>
      <c r="V329" s="28"/>
      <c r="W329" s="28"/>
      <c r="X329" s="28"/>
      <c r="Y329" s="362"/>
      <c r="Z329" s="28"/>
      <c r="AA329" s="28"/>
      <c r="AB329" s="362"/>
      <c r="AC329" s="28"/>
      <c r="AD329" s="28"/>
      <c r="AE329" s="363"/>
      <c r="AF329" s="28"/>
      <c r="AG329" s="28"/>
      <c r="AH329" s="117"/>
      <c r="AI329" s="72"/>
      <c r="AJ329" s="72"/>
      <c r="AK329" s="376" t="s">
        <v>223</v>
      </c>
      <c r="AL329" s="379"/>
      <c r="AM329" s="379"/>
      <c r="AN329" s="379"/>
      <c r="AO329" s="379"/>
      <c r="AP329" s="379"/>
      <c r="AQ329" s="379"/>
      <c r="AR329" s="379"/>
      <c r="AS329" s="379"/>
      <c r="AT329" s="380"/>
      <c r="AU329" s="381"/>
      <c r="AV329" s="28"/>
      <c r="AW329" s="28"/>
      <c r="AX329" s="28"/>
      <c r="AY329" s="28"/>
      <c r="AZ329" s="28"/>
      <c r="BA329" s="28"/>
      <c r="BB329" s="117"/>
      <c r="BC329" s="382"/>
      <c r="BD329" s="28"/>
      <c r="BE329" s="28"/>
      <c r="BF329" s="28"/>
      <c r="BG329" s="28"/>
      <c r="BH329" s="28"/>
      <c r="BI329" s="28"/>
      <c r="BJ329" s="117"/>
      <c r="BK329" s="382"/>
      <c r="BL329" s="28"/>
      <c r="BM329" s="28"/>
      <c r="BN329" s="28"/>
      <c r="BO329" s="28"/>
      <c r="BP329" s="28"/>
      <c r="BQ329" s="28"/>
      <c r="BR329" s="117"/>
      <c r="BS329" s="72"/>
    </row>
    <row r="330" ht="12.75" customHeight="1">
      <c r="A330" s="84"/>
      <c r="B330" s="365"/>
      <c r="C330" s="28"/>
      <c r="D330" s="28"/>
      <c r="E330" s="117"/>
      <c r="F330" s="220"/>
      <c r="G330" s="28"/>
      <c r="H330" s="366"/>
      <c r="I330" s="28"/>
      <c r="J330" s="117"/>
      <c r="K330" s="220"/>
      <c r="L330" s="28"/>
      <c r="M330" s="28"/>
      <c r="N330" s="117"/>
      <c r="O330" s="220"/>
      <c r="P330" s="28"/>
      <c r="Q330" s="117"/>
      <c r="R330" s="220"/>
      <c r="S330" s="28"/>
      <c r="T330" s="117"/>
      <c r="U330" s="220"/>
      <c r="V330" s="28"/>
      <c r="W330" s="28"/>
      <c r="X330" s="28"/>
      <c r="Y330" s="366"/>
      <c r="Z330" s="28"/>
      <c r="AA330" s="28"/>
      <c r="AB330" s="366"/>
      <c r="AC330" s="28"/>
      <c r="AD330" s="28"/>
      <c r="AE330" s="367"/>
      <c r="AF330" s="28"/>
      <c r="AG330" s="28"/>
      <c r="AH330" s="117"/>
      <c r="AI330" s="72"/>
      <c r="AJ330" s="72"/>
      <c r="AK330" s="388" t="s">
        <v>224</v>
      </c>
      <c r="AT330" s="106"/>
      <c r="AU330" s="389" t="str">
        <f>if(sum(AU327:BB329)=0,"",sum(AU327:BB329))</f>
        <v/>
      </c>
      <c r="BB330" s="106"/>
      <c r="BC330" s="389" t="str">
        <f>if(sum(BC327:BJ329)=0,"",sum(BC327:BJ329))</f>
        <v/>
      </c>
      <c r="BJ330" s="106"/>
      <c r="BK330" s="389" t="str">
        <f>if(sum(BK327:BR329)=0,"",sum(BK327:BR329))</f>
        <v/>
      </c>
      <c r="BR330" s="106"/>
      <c r="BS330" s="72"/>
    </row>
    <row r="331" ht="12.75" customHeight="1">
      <c r="A331" s="84"/>
      <c r="B331" s="368"/>
      <c r="C331" s="28"/>
      <c r="D331" s="28"/>
      <c r="E331" s="117"/>
      <c r="F331" s="369"/>
      <c r="G331" s="28"/>
      <c r="H331" s="362"/>
      <c r="I331" s="28"/>
      <c r="J331" s="117"/>
      <c r="K331" s="369"/>
      <c r="L331" s="28"/>
      <c r="M331" s="28"/>
      <c r="N331" s="117"/>
      <c r="O331" s="369"/>
      <c r="P331" s="28"/>
      <c r="Q331" s="117"/>
      <c r="R331" s="369"/>
      <c r="S331" s="28"/>
      <c r="T331" s="117"/>
      <c r="U331" s="369"/>
      <c r="V331" s="28"/>
      <c r="W331" s="28"/>
      <c r="X331" s="28"/>
      <c r="Y331" s="362"/>
      <c r="Z331" s="28"/>
      <c r="AA331" s="28"/>
      <c r="AB331" s="362"/>
      <c r="AC331" s="28"/>
      <c r="AD331" s="28"/>
      <c r="AE331" s="363"/>
      <c r="AF331" s="28"/>
      <c r="AG331" s="28"/>
      <c r="AH331" s="117"/>
      <c r="AI331" s="72"/>
      <c r="AJ331" s="72"/>
      <c r="AK331" s="109"/>
      <c r="AT331" s="106"/>
      <c r="BB331" s="106"/>
      <c r="BJ331" s="106"/>
      <c r="BR331" s="106"/>
      <c r="BS331" s="72"/>
    </row>
    <row r="332" ht="12.75" customHeight="1">
      <c r="A332" s="84"/>
      <c r="B332" s="365"/>
      <c r="C332" s="28"/>
      <c r="D332" s="28"/>
      <c r="E332" s="117"/>
      <c r="F332" s="220"/>
      <c r="G332" s="28"/>
      <c r="H332" s="366"/>
      <c r="I332" s="28"/>
      <c r="J332" s="117"/>
      <c r="K332" s="220"/>
      <c r="L332" s="28"/>
      <c r="M332" s="28"/>
      <c r="N332" s="117"/>
      <c r="O332" s="220"/>
      <c r="P332" s="28"/>
      <c r="Q332" s="117"/>
      <c r="R332" s="220"/>
      <c r="S332" s="28"/>
      <c r="T332" s="117"/>
      <c r="U332" s="220"/>
      <c r="V332" s="28"/>
      <c r="W332" s="28"/>
      <c r="X332" s="28"/>
      <c r="Y332" s="366"/>
      <c r="Z332" s="28"/>
      <c r="AA332" s="28"/>
      <c r="AB332" s="366"/>
      <c r="AC332" s="28"/>
      <c r="AD332" s="28"/>
      <c r="AE332" s="367"/>
      <c r="AF332" s="28"/>
      <c r="AG332" s="28"/>
      <c r="AH332" s="117"/>
      <c r="AI332" s="72"/>
      <c r="AJ332" s="72"/>
      <c r="AK332" s="121"/>
      <c r="AL332" s="28"/>
      <c r="AM332" s="28"/>
      <c r="AN332" s="28"/>
      <c r="AO332" s="28"/>
      <c r="AP332" s="28"/>
      <c r="AQ332" s="28"/>
      <c r="AR332" s="28"/>
      <c r="AS332" s="28"/>
      <c r="AT332" s="117"/>
      <c r="AU332" s="28"/>
      <c r="AV332" s="28"/>
      <c r="AW332" s="28"/>
      <c r="AX332" s="28"/>
      <c r="AY332" s="28"/>
      <c r="AZ332" s="28"/>
      <c r="BA332" s="28"/>
      <c r="BB332" s="117"/>
      <c r="BC332" s="28"/>
      <c r="BD332" s="28"/>
      <c r="BE332" s="28"/>
      <c r="BF332" s="28"/>
      <c r="BG332" s="28"/>
      <c r="BH332" s="28"/>
      <c r="BI332" s="28"/>
      <c r="BJ332" s="117"/>
      <c r="BK332" s="28"/>
      <c r="BL332" s="28"/>
      <c r="BM332" s="28"/>
      <c r="BN332" s="28"/>
      <c r="BO332" s="28"/>
      <c r="BP332" s="28"/>
      <c r="BQ332" s="28"/>
      <c r="BR332" s="117"/>
      <c r="BS332" s="71"/>
    </row>
    <row r="333" ht="12.75" customHeight="1">
      <c r="A333" s="84"/>
      <c r="B333" s="368"/>
      <c r="C333" s="28"/>
      <c r="D333" s="28"/>
      <c r="E333" s="117"/>
      <c r="F333" s="369"/>
      <c r="G333" s="28"/>
      <c r="H333" s="362"/>
      <c r="I333" s="28"/>
      <c r="J333" s="117"/>
      <c r="K333" s="369"/>
      <c r="L333" s="28"/>
      <c r="M333" s="28"/>
      <c r="N333" s="117"/>
      <c r="O333" s="369"/>
      <c r="P333" s="28"/>
      <c r="Q333" s="117"/>
      <c r="R333" s="369"/>
      <c r="S333" s="28"/>
      <c r="T333" s="117"/>
      <c r="U333" s="369"/>
      <c r="V333" s="28"/>
      <c r="W333" s="28"/>
      <c r="X333" s="28"/>
      <c r="Y333" s="362"/>
      <c r="Z333" s="28"/>
      <c r="AA333" s="28"/>
      <c r="AB333" s="362"/>
      <c r="AC333" s="28"/>
      <c r="AD333" s="28"/>
      <c r="AE333" s="363"/>
      <c r="AF333" s="28"/>
      <c r="AG333" s="28"/>
      <c r="AH333" s="117"/>
      <c r="AI333" s="72"/>
      <c r="AJ333" s="72"/>
      <c r="AK333" s="376" t="s">
        <v>225</v>
      </c>
      <c r="AL333" s="377"/>
      <c r="AM333" s="378"/>
      <c r="AN333" s="379"/>
      <c r="AO333" s="379"/>
      <c r="AP333" s="379"/>
      <c r="AQ333" s="379"/>
      <c r="AR333" s="379"/>
      <c r="AS333" s="379"/>
      <c r="AT333" s="380"/>
      <c r="AU333" s="390"/>
      <c r="AV333" s="28"/>
      <c r="AW333" s="28"/>
      <c r="AX333" s="28"/>
      <c r="AY333" s="28"/>
      <c r="AZ333" s="28"/>
      <c r="BA333" s="28"/>
      <c r="BB333" s="117"/>
      <c r="BC333" s="382"/>
      <c r="BD333" s="28"/>
      <c r="BE333" s="28"/>
      <c r="BF333" s="28"/>
      <c r="BG333" s="28"/>
      <c r="BH333" s="28"/>
      <c r="BI333" s="28"/>
      <c r="BJ333" s="117"/>
      <c r="BK333" s="382"/>
      <c r="BL333" s="28"/>
      <c r="BM333" s="28"/>
      <c r="BN333" s="28"/>
      <c r="BO333" s="28"/>
      <c r="BP333" s="28"/>
      <c r="BQ333" s="28"/>
      <c r="BR333" s="117"/>
      <c r="BS333" s="71"/>
    </row>
    <row r="334" ht="12.75" customHeight="1">
      <c r="A334" s="84"/>
      <c r="B334" s="365"/>
      <c r="C334" s="28"/>
      <c r="D334" s="28"/>
      <c r="E334" s="117"/>
      <c r="F334" s="220"/>
      <c r="G334" s="28"/>
      <c r="H334" s="366"/>
      <c r="I334" s="28"/>
      <c r="J334" s="117"/>
      <c r="K334" s="220"/>
      <c r="L334" s="28"/>
      <c r="M334" s="28"/>
      <c r="N334" s="117"/>
      <c r="O334" s="220"/>
      <c r="P334" s="28"/>
      <c r="Q334" s="117"/>
      <c r="R334" s="220"/>
      <c r="S334" s="28"/>
      <c r="T334" s="117"/>
      <c r="U334" s="220"/>
      <c r="V334" s="28"/>
      <c r="W334" s="28"/>
      <c r="X334" s="28"/>
      <c r="Y334" s="366"/>
      <c r="Z334" s="28"/>
      <c r="AA334" s="28"/>
      <c r="AB334" s="366"/>
      <c r="AC334" s="28"/>
      <c r="AD334" s="28"/>
      <c r="AE334" s="367"/>
      <c r="AF334" s="28"/>
      <c r="AG334" s="28"/>
      <c r="AH334" s="117"/>
      <c r="AI334" s="72"/>
      <c r="AJ334" s="72"/>
      <c r="AK334" s="383" t="s">
        <v>226</v>
      </c>
      <c r="AL334" s="384"/>
      <c r="AM334" s="384"/>
      <c r="AN334" s="384"/>
      <c r="AO334" s="384"/>
      <c r="AP334" s="384"/>
      <c r="AQ334" s="384"/>
      <c r="AR334" s="384"/>
      <c r="AS334" s="384"/>
      <c r="AT334" s="385"/>
      <c r="AU334" s="391"/>
      <c r="AV334" s="142"/>
      <c r="AW334" s="142"/>
      <c r="AX334" s="142"/>
      <c r="AY334" s="142"/>
      <c r="AZ334" s="142"/>
      <c r="BA334" s="142"/>
      <c r="BB334" s="140"/>
      <c r="BC334" s="387"/>
      <c r="BD334" s="28"/>
      <c r="BE334" s="28"/>
      <c r="BF334" s="28"/>
      <c r="BG334" s="28"/>
      <c r="BH334" s="28"/>
      <c r="BI334" s="28"/>
      <c r="BJ334" s="117"/>
      <c r="BK334" s="387"/>
      <c r="BL334" s="28"/>
      <c r="BM334" s="28"/>
      <c r="BN334" s="28"/>
      <c r="BO334" s="28"/>
      <c r="BP334" s="28"/>
      <c r="BQ334" s="28"/>
      <c r="BR334" s="117"/>
      <c r="BS334" s="71"/>
    </row>
    <row r="335" ht="12.75" customHeight="1">
      <c r="A335" s="84"/>
      <c r="B335" s="368"/>
      <c r="C335" s="28"/>
      <c r="D335" s="28"/>
      <c r="E335" s="117"/>
      <c r="F335" s="369"/>
      <c r="G335" s="28"/>
      <c r="H335" s="362"/>
      <c r="I335" s="28"/>
      <c r="J335" s="117"/>
      <c r="K335" s="369"/>
      <c r="L335" s="28"/>
      <c r="M335" s="28"/>
      <c r="N335" s="117"/>
      <c r="O335" s="369"/>
      <c r="P335" s="28"/>
      <c r="Q335" s="117"/>
      <c r="R335" s="369"/>
      <c r="S335" s="28"/>
      <c r="T335" s="117"/>
      <c r="U335" s="369"/>
      <c r="V335" s="28"/>
      <c r="W335" s="28"/>
      <c r="X335" s="28"/>
      <c r="Y335" s="362"/>
      <c r="Z335" s="28"/>
      <c r="AA335" s="28"/>
      <c r="AB335" s="362"/>
      <c r="AC335" s="28"/>
      <c r="AD335" s="28"/>
      <c r="AE335" s="363"/>
      <c r="AF335" s="28"/>
      <c r="AG335" s="28"/>
      <c r="AH335" s="117"/>
      <c r="AI335" s="72"/>
      <c r="AJ335" s="72"/>
      <c r="AK335" s="376" t="s">
        <v>227</v>
      </c>
      <c r="AL335" s="379"/>
      <c r="AM335" s="379"/>
      <c r="AN335" s="379"/>
      <c r="AO335" s="379"/>
      <c r="AP335" s="379"/>
      <c r="AQ335" s="379"/>
      <c r="AR335" s="379"/>
      <c r="AS335" s="379"/>
      <c r="AT335" s="380"/>
      <c r="AU335" s="390"/>
      <c r="AV335" s="28"/>
      <c r="AW335" s="28"/>
      <c r="AX335" s="28"/>
      <c r="AY335" s="28"/>
      <c r="AZ335" s="28"/>
      <c r="BA335" s="28"/>
      <c r="BB335" s="117"/>
      <c r="BC335" s="382"/>
      <c r="BD335" s="28"/>
      <c r="BE335" s="28"/>
      <c r="BF335" s="28"/>
      <c r="BG335" s="28"/>
      <c r="BH335" s="28"/>
      <c r="BI335" s="28"/>
      <c r="BJ335" s="117"/>
      <c r="BK335" s="382"/>
      <c r="BL335" s="28"/>
      <c r="BM335" s="28"/>
      <c r="BN335" s="28"/>
      <c r="BO335" s="28"/>
      <c r="BP335" s="28"/>
      <c r="BQ335" s="28"/>
      <c r="BR335" s="117"/>
      <c r="BS335" s="71"/>
    </row>
    <row r="336" ht="12.75" customHeight="1">
      <c r="A336" s="84"/>
      <c r="B336" s="365"/>
      <c r="C336" s="28"/>
      <c r="D336" s="28"/>
      <c r="E336" s="117"/>
      <c r="F336" s="220"/>
      <c r="G336" s="28"/>
      <c r="H336" s="366"/>
      <c r="I336" s="28"/>
      <c r="J336" s="117"/>
      <c r="K336" s="220"/>
      <c r="L336" s="28"/>
      <c r="M336" s="28"/>
      <c r="N336" s="117"/>
      <c r="O336" s="220"/>
      <c r="P336" s="28"/>
      <c r="Q336" s="117"/>
      <c r="R336" s="220"/>
      <c r="S336" s="28"/>
      <c r="T336" s="117"/>
      <c r="U336" s="220"/>
      <c r="V336" s="28"/>
      <c r="W336" s="28"/>
      <c r="X336" s="28"/>
      <c r="Y336" s="366"/>
      <c r="Z336" s="28"/>
      <c r="AA336" s="28"/>
      <c r="AB336" s="366"/>
      <c r="AC336" s="28"/>
      <c r="AD336" s="28"/>
      <c r="AE336" s="367"/>
      <c r="AF336" s="28"/>
      <c r="AG336" s="28"/>
      <c r="AH336" s="117"/>
      <c r="AI336" s="72"/>
      <c r="AJ336" s="72"/>
      <c r="AK336" s="388" t="s">
        <v>228</v>
      </c>
      <c r="AT336" s="106"/>
      <c r="AU336" s="389" t="str">
        <f>if(sum(AU333:BB335)=0,"",sum(AU333:BB335))</f>
        <v/>
      </c>
      <c r="BB336" s="106"/>
      <c r="BC336" s="389" t="str">
        <f>if(sum(BC333:BJ335)=0,"",sum(BC333:BJ335))</f>
        <v/>
      </c>
      <c r="BJ336" s="106"/>
      <c r="BK336" s="389" t="str">
        <f>if(sum(BK333:BR335)=0,"",sum(BK333:BR335))</f>
        <v/>
      </c>
      <c r="BR336" s="106"/>
      <c r="BS336" s="71"/>
    </row>
    <row r="337" ht="12.75" customHeight="1">
      <c r="A337" s="84"/>
      <c r="B337" s="368"/>
      <c r="C337" s="28"/>
      <c r="D337" s="28"/>
      <c r="E337" s="117"/>
      <c r="F337" s="369"/>
      <c r="G337" s="28"/>
      <c r="H337" s="362"/>
      <c r="I337" s="28"/>
      <c r="J337" s="117"/>
      <c r="K337" s="369"/>
      <c r="L337" s="28"/>
      <c r="M337" s="28"/>
      <c r="N337" s="117"/>
      <c r="O337" s="369"/>
      <c r="P337" s="28"/>
      <c r="Q337" s="117"/>
      <c r="R337" s="369"/>
      <c r="S337" s="28"/>
      <c r="T337" s="117"/>
      <c r="U337" s="369"/>
      <c r="V337" s="28"/>
      <c r="W337" s="28"/>
      <c r="X337" s="28"/>
      <c r="Y337" s="362"/>
      <c r="Z337" s="28"/>
      <c r="AA337" s="28"/>
      <c r="AB337" s="362"/>
      <c r="AC337" s="28"/>
      <c r="AD337" s="28"/>
      <c r="AE337" s="363"/>
      <c r="AF337" s="28"/>
      <c r="AG337" s="28"/>
      <c r="AH337" s="117"/>
      <c r="AI337" s="72"/>
      <c r="AJ337" s="72"/>
      <c r="AK337" s="109"/>
      <c r="AT337" s="106"/>
      <c r="BB337" s="106"/>
      <c r="BJ337" s="106"/>
      <c r="BR337" s="106"/>
      <c r="BS337" s="71"/>
    </row>
    <row r="338" ht="12.75" customHeight="1">
      <c r="A338" s="84"/>
      <c r="B338" s="365"/>
      <c r="C338" s="28"/>
      <c r="D338" s="28"/>
      <c r="E338" s="117"/>
      <c r="F338" s="220"/>
      <c r="G338" s="28"/>
      <c r="H338" s="366"/>
      <c r="I338" s="28"/>
      <c r="J338" s="117"/>
      <c r="K338" s="220"/>
      <c r="L338" s="28"/>
      <c r="M338" s="28"/>
      <c r="N338" s="117"/>
      <c r="O338" s="220"/>
      <c r="P338" s="28"/>
      <c r="Q338" s="117"/>
      <c r="R338" s="220"/>
      <c r="S338" s="28"/>
      <c r="T338" s="117"/>
      <c r="U338" s="220"/>
      <c r="V338" s="28"/>
      <c r="W338" s="28"/>
      <c r="X338" s="28"/>
      <c r="Y338" s="366"/>
      <c r="Z338" s="28"/>
      <c r="AA338" s="28"/>
      <c r="AB338" s="366"/>
      <c r="AC338" s="28"/>
      <c r="AD338" s="28"/>
      <c r="AE338" s="367"/>
      <c r="AF338" s="28"/>
      <c r="AG338" s="28"/>
      <c r="AH338" s="117"/>
      <c r="AI338" s="72"/>
      <c r="AJ338" s="72"/>
      <c r="AK338" s="121"/>
      <c r="AL338" s="28"/>
      <c r="AM338" s="28"/>
      <c r="AN338" s="28"/>
      <c r="AO338" s="28"/>
      <c r="AP338" s="28"/>
      <c r="AQ338" s="28"/>
      <c r="AR338" s="28"/>
      <c r="AS338" s="28"/>
      <c r="AT338" s="117"/>
      <c r="AU338" s="28"/>
      <c r="AV338" s="28"/>
      <c r="AW338" s="28"/>
      <c r="AX338" s="28"/>
      <c r="AY338" s="28"/>
      <c r="AZ338" s="28"/>
      <c r="BA338" s="28"/>
      <c r="BB338" s="117"/>
      <c r="BC338" s="28"/>
      <c r="BD338" s="28"/>
      <c r="BE338" s="28"/>
      <c r="BF338" s="28"/>
      <c r="BG338" s="28"/>
      <c r="BH338" s="28"/>
      <c r="BI338" s="28"/>
      <c r="BJ338" s="117"/>
      <c r="BK338" s="28"/>
      <c r="BL338" s="28"/>
      <c r="BM338" s="28"/>
      <c r="BN338" s="28"/>
      <c r="BO338" s="28"/>
      <c r="BP338" s="28"/>
      <c r="BQ338" s="28"/>
      <c r="BR338" s="117"/>
      <c r="BS338" s="71"/>
    </row>
    <row r="339" ht="12.75" customHeight="1">
      <c r="A339" s="84"/>
      <c r="B339" s="368"/>
      <c r="C339" s="28"/>
      <c r="D339" s="28"/>
      <c r="E339" s="117"/>
      <c r="F339" s="369"/>
      <c r="G339" s="28"/>
      <c r="H339" s="362"/>
      <c r="I339" s="28"/>
      <c r="J339" s="117"/>
      <c r="K339" s="369"/>
      <c r="L339" s="28"/>
      <c r="M339" s="28"/>
      <c r="N339" s="117"/>
      <c r="O339" s="369"/>
      <c r="P339" s="28"/>
      <c r="Q339" s="117"/>
      <c r="R339" s="369"/>
      <c r="S339" s="28"/>
      <c r="T339" s="117"/>
      <c r="U339" s="369"/>
      <c r="V339" s="28"/>
      <c r="W339" s="28"/>
      <c r="X339" s="28"/>
      <c r="Y339" s="362"/>
      <c r="Z339" s="28"/>
      <c r="AA339" s="28"/>
      <c r="AB339" s="362"/>
      <c r="AC339" s="28"/>
      <c r="AD339" s="28"/>
      <c r="AE339" s="363"/>
      <c r="AF339" s="28"/>
      <c r="AG339" s="28"/>
      <c r="AH339" s="117"/>
      <c r="AI339" s="72"/>
      <c r="AJ339" s="72"/>
      <c r="AK339" s="376" t="s">
        <v>229</v>
      </c>
      <c r="AL339" s="377"/>
      <c r="AM339" s="378"/>
      <c r="AN339" s="379"/>
      <c r="AO339" s="379"/>
      <c r="AP339" s="379"/>
      <c r="AQ339" s="379"/>
      <c r="AR339" s="379"/>
      <c r="AS339" s="379"/>
      <c r="AT339" s="380"/>
      <c r="AU339" s="390"/>
      <c r="AV339" s="28"/>
      <c r="AW339" s="28"/>
      <c r="AX339" s="28"/>
      <c r="AY339" s="28"/>
      <c r="AZ339" s="28"/>
      <c r="BA339" s="28"/>
      <c r="BB339" s="117"/>
      <c r="BC339" s="382"/>
      <c r="BD339" s="28"/>
      <c r="BE339" s="28"/>
      <c r="BF339" s="28"/>
      <c r="BG339" s="28"/>
      <c r="BH339" s="28"/>
      <c r="BI339" s="28"/>
      <c r="BJ339" s="117"/>
      <c r="BK339" s="382"/>
      <c r="BL339" s="28"/>
      <c r="BM339" s="28"/>
      <c r="BN339" s="28"/>
      <c r="BO339" s="28"/>
      <c r="BP339" s="28"/>
      <c r="BQ339" s="28"/>
      <c r="BR339" s="117"/>
      <c r="BS339" s="71"/>
    </row>
    <row r="340" ht="12.75" customHeight="1">
      <c r="A340" s="84"/>
      <c r="B340" s="365"/>
      <c r="C340" s="28"/>
      <c r="D340" s="28"/>
      <c r="E340" s="117"/>
      <c r="F340" s="220"/>
      <c r="G340" s="28"/>
      <c r="H340" s="366"/>
      <c r="I340" s="28"/>
      <c r="J340" s="117"/>
      <c r="K340" s="220"/>
      <c r="L340" s="28"/>
      <c r="M340" s="28"/>
      <c r="N340" s="117"/>
      <c r="O340" s="220"/>
      <c r="P340" s="28"/>
      <c r="Q340" s="117"/>
      <c r="R340" s="220"/>
      <c r="S340" s="28"/>
      <c r="T340" s="117"/>
      <c r="U340" s="220"/>
      <c r="V340" s="28"/>
      <c r="W340" s="28"/>
      <c r="X340" s="28"/>
      <c r="Y340" s="366"/>
      <c r="Z340" s="28"/>
      <c r="AA340" s="28"/>
      <c r="AB340" s="366"/>
      <c r="AC340" s="28"/>
      <c r="AD340" s="28"/>
      <c r="AE340" s="367"/>
      <c r="AF340" s="28"/>
      <c r="AG340" s="28"/>
      <c r="AH340" s="117"/>
      <c r="AI340" s="72"/>
      <c r="AJ340" s="72"/>
      <c r="AK340" s="383" t="s">
        <v>230</v>
      </c>
      <c r="AL340" s="384"/>
      <c r="AM340" s="384"/>
      <c r="AN340" s="384"/>
      <c r="AO340" s="384"/>
      <c r="AP340" s="384"/>
      <c r="AQ340" s="384"/>
      <c r="AR340" s="384"/>
      <c r="AS340" s="384"/>
      <c r="AT340" s="385"/>
      <c r="AU340" s="391"/>
      <c r="AV340" s="142"/>
      <c r="AW340" s="142"/>
      <c r="AX340" s="142"/>
      <c r="AY340" s="142"/>
      <c r="AZ340" s="142"/>
      <c r="BA340" s="142"/>
      <c r="BB340" s="140"/>
      <c r="BC340" s="387"/>
      <c r="BD340" s="28"/>
      <c r="BE340" s="28"/>
      <c r="BF340" s="28"/>
      <c r="BG340" s="28"/>
      <c r="BH340" s="28"/>
      <c r="BI340" s="28"/>
      <c r="BJ340" s="117"/>
      <c r="BK340" s="387"/>
      <c r="BL340" s="28"/>
      <c r="BM340" s="28"/>
      <c r="BN340" s="28"/>
      <c r="BO340" s="28"/>
      <c r="BP340" s="28"/>
      <c r="BQ340" s="28"/>
      <c r="BR340" s="117"/>
      <c r="BS340" s="71"/>
    </row>
    <row r="341" ht="12.75" customHeight="1">
      <c r="A341" s="84"/>
      <c r="B341" s="368"/>
      <c r="C341" s="28"/>
      <c r="D341" s="28"/>
      <c r="E341" s="117"/>
      <c r="F341" s="369"/>
      <c r="G341" s="28"/>
      <c r="H341" s="362"/>
      <c r="I341" s="28"/>
      <c r="J341" s="117"/>
      <c r="K341" s="369"/>
      <c r="L341" s="28"/>
      <c r="M341" s="28"/>
      <c r="N341" s="117"/>
      <c r="O341" s="369"/>
      <c r="P341" s="28"/>
      <c r="Q341" s="117"/>
      <c r="R341" s="369"/>
      <c r="S341" s="28"/>
      <c r="T341" s="117"/>
      <c r="U341" s="369"/>
      <c r="V341" s="28"/>
      <c r="W341" s="28"/>
      <c r="X341" s="28"/>
      <c r="Y341" s="362"/>
      <c r="Z341" s="28"/>
      <c r="AA341" s="28"/>
      <c r="AB341" s="362"/>
      <c r="AC341" s="28"/>
      <c r="AD341" s="28"/>
      <c r="AE341" s="363"/>
      <c r="AF341" s="28"/>
      <c r="AG341" s="28"/>
      <c r="AH341" s="117"/>
      <c r="AI341" s="72"/>
      <c r="AJ341" s="72"/>
      <c r="AK341" s="376" t="s">
        <v>232</v>
      </c>
      <c r="AL341" s="379"/>
      <c r="AM341" s="379"/>
      <c r="AN341" s="379"/>
      <c r="AO341" s="379"/>
      <c r="AP341" s="379"/>
      <c r="AQ341" s="379"/>
      <c r="AR341" s="379"/>
      <c r="AS341" s="379"/>
      <c r="AT341" s="380"/>
      <c r="AU341" s="390"/>
      <c r="AV341" s="28"/>
      <c r="AW341" s="28"/>
      <c r="AX341" s="28"/>
      <c r="AY341" s="28"/>
      <c r="AZ341" s="28"/>
      <c r="BA341" s="28"/>
      <c r="BB341" s="117"/>
      <c r="BC341" s="382"/>
      <c r="BD341" s="28"/>
      <c r="BE341" s="28"/>
      <c r="BF341" s="28"/>
      <c r="BG341" s="28"/>
      <c r="BH341" s="28"/>
      <c r="BI341" s="28"/>
      <c r="BJ341" s="117"/>
      <c r="BK341" s="382"/>
      <c r="BL341" s="28"/>
      <c r="BM341" s="28"/>
      <c r="BN341" s="28"/>
      <c r="BO341" s="28"/>
      <c r="BP341" s="28"/>
      <c r="BQ341" s="28"/>
      <c r="BR341" s="117"/>
      <c r="BS341" s="71"/>
    </row>
    <row r="342" ht="12.75" customHeight="1">
      <c r="A342" s="84"/>
      <c r="B342" s="365"/>
      <c r="C342" s="28"/>
      <c r="D342" s="28"/>
      <c r="E342" s="117"/>
      <c r="F342" s="220"/>
      <c r="G342" s="28"/>
      <c r="H342" s="366"/>
      <c r="I342" s="28"/>
      <c r="J342" s="117"/>
      <c r="K342" s="220"/>
      <c r="L342" s="28"/>
      <c r="M342" s="28"/>
      <c r="N342" s="117"/>
      <c r="O342" s="220"/>
      <c r="P342" s="28"/>
      <c r="Q342" s="117"/>
      <c r="R342" s="220"/>
      <c r="S342" s="28"/>
      <c r="T342" s="117"/>
      <c r="U342" s="220"/>
      <c r="V342" s="28"/>
      <c r="W342" s="28"/>
      <c r="X342" s="28"/>
      <c r="Y342" s="366"/>
      <c r="Z342" s="28"/>
      <c r="AA342" s="28"/>
      <c r="AB342" s="366"/>
      <c r="AC342" s="28"/>
      <c r="AD342" s="28"/>
      <c r="AE342" s="367"/>
      <c r="AF342" s="28"/>
      <c r="AG342" s="28"/>
      <c r="AH342" s="117"/>
      <c r="AI342" s="72"/>
      <c r="AJ342" s="72"/>
      <c r="AK342" s="388" t="s">
        <v>289</v>
      </c>
      <c r="AT342" s="106"/>
      <c r="AU342" s="389" t="str">
        <f>if(sum(AU339:BB341)=0,"",sum(AU339:BB341))</f>
        <v/>
      </c>
      <c r="BB342" s="106"/>
      <c r="BC342" s="389" t="str">
        <f>if(sum(BC339:BJ341)=0,"",sum(BC339:BJ341))</f>
        <v/>
      </c>
      <c r="BJ342" s="106"/>
      <c r="BK342" s="389" t="str">
        <f>if(sum(BK339:BR341)=0,"",sum(BK339:BR341))</f>
        <v/>
      </c>
      <c r="BR342" s="106"/>
      <c r="BS342" s="71"/>
    </row>
    <row r="343" ht="12.75" customHeight="1">
      <c r="A343" s="84"/>
      <c r="B343" s="368"/>
      <c r="C343" s="28"/>
      <c r="D343" s="28"/>
      <c r="E343" s="117"/>
      <c r="F343" s="369"/>
      <c r="G343" s="28"/>
      <c r="H343" s="362"/>
      <c r="I343" s="28"/>
      <c r="J343" s="117"/>
      <c r="K343" s="369"/>
      <c r="L343" s="28"/>
      <c r="M343" s="28"/>
      <c r="N343" s="117"/>
      <c r="O343" s="369"/>
      <c r="P343" s="28"/>
      <c r="Q343" s="117"/>
      <c r="R343" s="369"/>
      <c r="S343" s="28"/>
      <c r="T343" s="117"/>
      <c r="U343" s="369"/>
      <c r="V343" s="28"/>
      <c r="W343" s="28"/>
      <c r="X343" s="28"/>
      <c r="Y343" s="362"/>
      <c r="Z343" s="28"/>
      <c r="AA343" s="28"/>
      <c r="AB343" s="362"/>
      <c r="AC343" s="28"/>
      <c r="AD343" s="28"/>
      <c r="AE343" s="363"/>
      <c r="AF343" s="28"/>
      <c r="AG343" s="28"/>
      <c r="AH343" s="117"/>
      <c r="AI343" s="72"/>
      <c r="AJ343" s="72"/>
      <c r="AK343" s="109"/>
      <c r="AT343" s="106"/>
      <c r="BB343" s="106"/>
      <c r="BJ343" s="106"/>
      <c r="BR343" s="106"/>
      <c r="BS343" s="71"/>
    </row>
    <row r="344" ht="12.75" customHeight="1">
      <c r="A344" s="84"/>
      <c r="B344" s="365"/>
      <c r="C344" s="28"/>
      <c r="D344" s="28"/>
      <c r="E344" s="117"/>
      <c r="F344" s="220"/>
      <c r="G344" s="28"/>
      <c r="H344" s="366"/>
      <c r="I344" s="28"/>
      <c r="J344" s="117"/>
      <c r="K344" s="220"/>
      <c r="L344" s="28"/>
      <c r="M344" s="28"/>
      <c r="N344" s="117"/>
      <c r="O344" s="220"/>
      <c r="P344" s="28"/>
      <c r="Q344" s="117"/>
      <c r="R344" s="220"/>
      <c r="S344" s="28"/>
      <c r="T344" s="117"/>
      <c r="U344" s="220"/>
      <c r="V344" s="28"/>
      <c r="W344" s="28"/>
      <c r="X344" s="28"/>
      <c r="Y344" s="366"/>
      <c r="Z344" s="28"/>
      <c r="AA344" s="28"/>
      <c r="AB344" s="366"/>
      <c r="AC344" s="28"/>
      <c r="AD344" s="28"/>
      <c r="AE344" s="367"/>
      <c r="AF344" s="28"/>
      <c r="AG344" s="28"/>
      <c r="AH344" s="117"/>
      <c r="AI344" s="72"/>
      <c r="AJ344" s="72"/>
      <c r="AK344" s="121"/>
      <c r="AL344" s="28"/>
      <c r="AM344" s="28"/>
      <c r="AN344" s="28"/>
      <c r="AO344" s="28"/>
      <c r="AP344" s="28"/>
      <c r="AQ344" s="28"/>
      <c r="AR344" s="28"/>
      <c r="AS344" s="28"/>
      <c r="AT344" s="117"/>
      <c r="AU344" s="28"/>
      <c r="AV344" s="28"/>
      <c r="AW344" s="28"/>
      <c r="AX344" s="28"/>
      <c r="AY344" s="28"/>
      <c r="AZ344" s="28"/>
      <c r="BA344" s="28"/>
      <c r="BB344" s="117"/>
      <c r="BC344" s="28"/>
      <c r="BD344" s="28"/>
      <c r="BE344" s="28"/>
      <c r="BF344" s="28"/>
      <c r="BG344" s="28"/>
      <c r="BH344" s="28"/>
      <c r="BI344" s="28"/>
      <c r="BJ344" s="117"/>
      <c r="BK344" s="28"/>
      <c r="BL344" s="28"/>
      <c r="BM344" s="28"/>
      <c r="BN344" s="28"/>
      <c r="BO344" s="28"/>
      <c r="BP344" s="28"/>
      <c r="BQ344" s="28"/>
      <c r="BR344" s="117"/>
      <c r="BS344" s="71"/>
    </row>
    <row r="345" ht="12.75" customHeight="1">
      <c r="A345" s="84"/>
      <c r="B345" s="368"/>
      <c r="C345" s="28"/>
      <c r="D345" s="28"/>
      <c r="E345" s="117"/>
      <c r="F345" s="369"/>
      <c r="G345" s="28"/>
      <c r="H345" s="362"/>
      <c r="I345" s="28"/>
      <c r="J345" s="117"/>
      <c r="K345" s="369"/>
      <c r="L345" s="28"/>
      <c r="M345" s="28"/>
      <c r="N345" s="117"/>
      <c r="O345" s="369"/>
      <c r="P345" s="28"/>
      <c r="Q345" s="117"/>
      <c r="R345" s="369"/>
      <c r="S345" s="28"/>
      <c r="T345" s="117"/>
      <c r="U345" s="369"/>
      <c r="V345" s="28"/>
      <c r="W345" s="28"/>
      <c r="X345" s="28"/>
      <c r="Y345" s="362"/>
      <c r="Z345" s="28"/>
      <c r="AA345" s="28"/>
      <c r="AB345" s="362"/>
      <c r="AC345" s="28"/>
      <c r="AD345" s="28"/>
      <c r="AE345" s="363"/>
      <c r="AF345" s="28"/>
      <c r="AG345" s="28"/>
      <c r="AH345" s="117"/>
      <c r="AI345" s="72"/>
      <c r="AJ345" s="72"/>
      <c r="AK345" s="392" t="s">
        <v>234</v>
      </c>
      <c r="AL345" s="278"/>
      <c r="AM345" s="278"/>
      <c r="AN345" s="278"/>
      <c r="AO345" s="278"/>
      <c r="AP345" s="278"/>
      <c r="AQ345" s="278"/>
      <c r="AR345" s="278"/>
      <c r="AS345" s="278"/>
      <c r="AT345" s="279"/>
      <c r="AU345" s="393" t="str">
        <f>if(sum(AU324,AU330,AU336,AU342)=0,"",sum(AU324,AU330,AU336,AU342))</f>
        <v/>
      </c>
      <c r="AV345" s="278"/>
      <c r="AW345" s="278"/>
      <c r="AX345" s="278"/>
      <c r="AY345" s="278"/>
      <c r="AZ345" s="278"/>
      <c r="BA345" s="278"/>
      <c r="BB345" s="279"/>
      <c r="BC345" s="393" t="str">
        <f>if(sum(BC324,BC330,BC336,BC342)=0,"",sum(BC324,BC330,BC336,BC342))</f>
        <v/>
      </c>
      <c r="BD345" s="278"/>
      <c r="BE345" s="278"/>
      <c r="BF345" s="278"/>
      <c r="BG345" s="278"/>
      <c r="BH345" s="278"/>
      <c r="BI345" s="278"/>
      <c r="BJ345" s="279"/>
      <c r="BK345" s="393" t="str">
        <f>if(sum(BK324,BK330,BK336,BK342)=0,"",sum(BK324,BK330,BK336,BK342))</f>
        <v/>
      </c>
      <c r="BL345" s="278"/>
      <c r="BM345" s="278"/>
      <c r="BN345" s="278"/>
      <c r="BO345" s="278"/>
      <c r="BP345" s="278"/>
      <c r="BQ345" s="278"/>
      <c r="BR345" s="279"/>
      <c r="BS345" s="71"/>
    </row>
    <row r="346" ht="12.75" customHeight="1">
      <c r="A346" s="84"/>
      <c r="B346" s="365"/>
      <c r="C346" s="28"/>
      <c r="D346" s="28"/>
      <c r="E346" s="117"/>
      <c r="F346" s="220"/>
      <c r="G346" s="28"/>
      <c r="H346" s="366"/>
      <c r="I346" s="28"/>
      <c r="J346" s="117"/>
      <c r="K346" s="220"/>
      <c r="L346" s="28"/>
      <c r="M346" s="28"/>
      <c r="N346" s="117"/>
      <c r="O346" s="220"/>
      <c r="P346" s="28"/>
      <c r="Q346" s="117"/>
      <c r="R346" s="220"/>
      <c r="S346" s="28"/>
      <c r="T346" s="117"/>
      <c r="U346" s="220"/>
      <c r="V346" s="28"/>
      <c r="W346" s="28"/>
      <c r="X346" s="28"/>
      <c r="Y346" s="366"/>
      <c r="Z346" s="28"/>
      <c r="AA346" s="28"/>
      <c r="AB346" s="366"/>
      <c r="AC346" s="28"/>
      <c r="AD346" s="28"/>
      <c r="AE346" s="367"/>
      <c r="AF346" s="28"/>
      <c r="AG346" s="28"/>
      <c r="AH346" s="117"/>
      <c r="AI346" s="72"/>
      <c r="AJ346" s="72"/>
      <c r="AK346" s="109"/>
      <c r="AT346" s="106"/>
      <c r="BB346" s="106"/>
      <c r="BJ346" s="106"/>
      <c r="BR346" s="106"/>
      <c r="BS346" s="71"/>
    </row>
    <row r="347" ht="12.75" customHeight="1">
      <c r="A347" s="84"/>
      <c r="B347" s="370"/>
      <c r="C347" s="131"/>
      <c r="D347" s="131"/>
      <c r="E347" s="132"/>
      <c r="F347" s="369"/>
      <c r="G347" s="28"/>
      <c r="H347" s="362"/>
      <c r="I347" s="28"/>
      <c r="J347" s="117"/>
      <c r="K347" s="369"/>
      <c r="L347" s="28"/>
      <c r="M347" s="28"/>
      <c r="N347" s="117"/>
      <c r="O347" s="369"/>
      <c r="P347" s="28"/>
      <c r="Q347" s="117"/>
      <c r="R347" s="369"/>
      <c r="S347" s="28"/>
      <c r="T347" s="117"/>
      <c r="U347" s="369"/>
      <c r="V347" s="28"/>
      <c r="W347" s="28"/>
      <c r="X347" s="28"/>
      <c r="Y347" s="362"/>
      <c r="Z347" s="28"/>
      <c r="AA347" s="28"/>
      <c r="AB347" s="362"/>
      <c r="AC347" s="28"/>
      <c r="AD347" s="28"/>
      <c r="AE347" s="363"/>
      <c r="AF347" s="28"/>
      <c r="AG347" s="28"/>
      <c r="AH347" s="117"/>
      <c r="AI347" s="72"/>
      <c r="AJ347" s="72"/>
      <c r="AK347" s="109"/>
      <c r="AT347" s="106"/>
      <c r="BB347" s="106"/>
      <c r="BJ347" s="106"/>
      <c r="BR347" s="106"/>
      <c r="BS347" s="71"/>
    </row>
    <row r="348" ht="12.75" customHeight="1">
      <c r="A348" s="84"/>
      <c r="B348" s="371" t="s">
        <v>214</v>
      </c>
      <c r="C348" s="28"/>
      <c r="D348" s="28"/>
      <c r="E348" s="117"/>
      <c r="F348" s="189" t="str">
        <f>if(sum(F323:G347)=0,"",sum(F323:G347))</f>
        <v/>
      </c>
      <c r="G348" s="187"/>
      <c r="H348" s="186" t="str">
        <f>if(sum(H323:J347)=0,"",sum(H323:J347))</f>
        <v/>
      </c>
      <c r="I348" s="185"/>
      <c r="J348" s="187"/>
      <c r="K348" s="186" t="str">
        <f>if(sum(K323:N347)=0,"",sum(K323:N347))</f>
        <v/>
      </c>
      <c r="L348" s="185"/>
      <c r="M348" s="185"/>
      <c r="N348" s="187"/>
      <c r="O348" s="186" t="str">
        <f>if(sum(O323:Q347)=0,"",sum(O323:Q347))</f>
        <v/>
      </c>
      <c r="P348" s="185"/>
      <c r="Q348" s="187"/>
      <c r="R348" s="186" t="str">
        <f>if(sum(R323:T347)=0,"",sum(R323:T347))</f>
        <v/>
      </c>
      <c r="S348" s="185"/>
      <c r="T348" s="187"/>
      <c r="U348" s="186" t="str">
        <f>if(sum(U323:X347)=0,"",sum(U323:X347))</f>
        <v/>
      </c>
      <c r="V348" s="185"/>
      <c r="W348" s="185"/>
      <c r="X348" s="185"/>
      <c r="Y348" s="186" t="str">
        <f>if(sum(Y323:AA347)=0,"",sum(Y323:AA347))</f>
        <v/>
      </c>
      <c r="Z348" s="185"/>
      <c r="AA348" s="185"/>
      <c r="AB348" s="186" t="str">
        <f>if(sum(AB323:AD347)=0,"",sum(AB323:AD347))</f>
        <v/>
      </c>
      <c r="AC348" s="185"/>
      <c r="AD348" s="185"/>
      <c r="AE348" s="186"/>
      <c r="AF348" s="185"/>
      <c r="AG348" s="185"/>
      <c r="AH348" s="187"/>
      <c r="AI348" s="72"/>
      <c r="AJ348" s="72"/>
      <c r="AK348" s="121"/>
      <c r="AL348" s="28"/>
      <c r="AM348" s="28"/>
      <c r="AN348" s="28"/>
      <c r="AO348" s="28"/>
      <c r="AP348" s="28"/>
      <c r="AQ348" s="28"/>
      <c r="AR348" s="28"/>
      <c r="AS348" s="28"/>
      <c r="AT348" s="117"/>
      <c r="AU348" s="28"/>
      <c r="AV348" s="28"/>
      <c r="AW348" s="28"/>
      <c r="AX348" s="28"/>
      <c r="AY348" s="28"/>
      <c r="AZ348" s="28"/>
      <c r="BA348" s="28"/>
      <c r="BB348" s="117"/>
      <c r="BC348" s="28"/>
      <c r="BD348" s="28"/>
      <c r="BE348" s="28"/>
      <c r="BF348" s="28"/>
      <c r="BG348" s="28"/>
      <c r="BH348" s="28"/>
      <c r="BI348" s="28"/>
      <c r="BJ348" s="117"/>
      <c r="BK348" s="28"/>
      <c r="BL348" s="28"/>
      <c r="BM348" s="28"/>
      <c r="BN348" s="28"/>
      <c r="BO348" s="28"/>
      <c r="BP348" s="28"/>
      <c r="BQ348" s="28"/>
      <c r="BR348" s="117"/>
      <c r="BS348" s="71"/>
    </row>
    <row r="349" ht="12.75" customHeight="1">
      <c r="A349" s="71"/>
      <c r="B349" s="71"/>
      <c r="C349" s="71"/>
      <c r="D349" s="71"/>
      <c r="E349" s="71"/>
      <c r="F349" s="71"/>
      <c r="G349" s="71"/>
      <c r="H349" s="71"/>
      <c r="I349" s="71"/>
      <c r="J349" s="71"/>
      <c r="K349" s="71"/>
      <c r="L349" s="71"/>
      <c r="M349" s="71"/>
      <c r="N349" s="71"/>
      <c r="O349" s="71"/>
      <c r="P349" s="71"/>
      <c r="Q349" s="71"/>
      <c r="R349" s="71"/>
      <c r="S349" s="71"/>
      <c r="T349" s="71"/>
      <c r="U349" s="71"/>
      <c r="V349" s="71"/>
      <c r="W349" s="71"/>
      <c r="X349" s="71"/>
      <c r="Y349" s="71"/>
      <c r="Z349" s="71"/>
      <c r="AA349" s="71"/>
      <c r="AB349" s="71"/>
      <c r="AC349" s="71"/>
      <c r="AD349" s="71"/>
      <c r="AE349" s="71"/>
      <c r="AF349" s="71"/>
      <c r="AG349" s="71"/>
      <c r="AH349" s="71"/>
      <c r="AI349" s="71"/>
      <c r="AJ349" s="71"/>
      <c r="AK349" s="71"/>
      <c r="AL349" s="71"/>
      <c r="AM349" s="71"/>
      <c r="AN349" s="71"/>
      <c r="AO349" s="71"/>
      <c r="AP349" s="71"/>
      <c r="AQ349" s="71"/>
      <c r="AR349" s="71"/>
      <c r="AS349" s="71"/>
      <c r="AT349" s="71"/>
      <c r="AU349" s="71"/>
      <c r="AV349" s="71"/>
      <c r="AW349" s="71"/>
      <c r="AX349" s="71"/>
      <c r="AY349" s="71"/>
      <c r="AZ349" s="71"/>
      <c r="BA349" s="71"/>
      <c r="BB349" s="71"/>
      <c r="BC349" s="71"/>
      <c r="BD349" s="71"/>
      <c r="BE349" s="71"/>
      <c r="BF349" s="71"/>
      <c r="BG349" s="71"/>
      <c r="BH349" s="71"/>
      <c r="BI349" s="71"/>
      <c r="BJ349" s="71"/>
      <c r="BK349" s="71"/>
      <c r="BL349" s="71"/>
      <c r="BM349" s="71"/>
      <c r="BN349" s="71"/>
      <c r="BO349" s="71"/>
      <c r="BP349" s="71"/>
      <c r="BQ349" s="71"/>
      <c r="BR349" s="71"/>
      <c r="BS349" s="71"/>
    </row>
    <row r="350" ht="12.75" customHeight="1">
      <c r="A350" s="71"/>
      <c r="B350" s="71"/>
      <c r="C350" s="71"/>
      <c r="D350" s="71"/>
      <c r="E350" s="71"/>
      <c r="F350" s="71"/>
      <c r="G350" s="71"/>
      <c r="H350" s="71"/>
      <c r="I350" s="71"/>
      <c r="J350" s="71"/>
      <c r="K350" s="71"/>
      <c r="L350" s="71"/>
      <c r="M350" s="71"/>
      <c r="N350" s="71"/>
      <c r="O350" s="71"/>
      <c r="P350" s="71"/>
      <c r="Q350" s="71"/>
      <c r="R350" s="71"/>
      <c r="S350" s="71"/>
      <c r="T350" s="71"/>
      <c r="U350" s="71"/>
      <c r="V350" s="71"/>
      <c r="W350" s="71"/>
      <c r="X350" s="71"/>
      <c r="Y350" s="71"/>
      <c r="Z350" s="71"/>
      <c r="AA350" s="71"/>
      <c r="AB350" s="71"/>
      <c r="AC350" s="71"/>
      <c r="AD350" s="71"/>
      <c r="AE350" s="71"/>
      <c r="AF350" s="71"/>
      <c r="AG350" s="71"/>
      <c r="AH350" s="71"/>
      <c r="AI350" s="71"/>
      <c r="AJ350" s="71"/>
      <c r="AK350" s="71"/>
      <c r="AL350" s="71"/>
      <c r="AM350" s="71"/>
      <c r="AN350" s="71"/>
      <c r="AO350" s="71"/>
      <c r="AP350" s="71"/>
      <c r="AQ350" s="71"/>
      <c r="AR350" s="71"/>
      <c r="AS350" s="71"/>
      <c r="AT350" s="71"/>
      <c r="AU350" s="71"/>
      <c r="AV350" s="71"/>
      <c r="AW350" s="71"/>
      <c r="AX350" s="71"/>
      <c r="AY350" s="71"/>
      <c r="AZ350" s="71"/>
      <c r="BA350" s="71"/>
      <c r="BB350" s="71"/>
      <c r="BC350" s="71"/>
      <c r="BD350" s="71"/>
      <c r="BE350" s="71"/>
      <c r="BF350" s="71"/>
      <c r="BG350" s="71"/>
      <c r="BH350" s="71"/>
      <c r="BI350" s="71"/>
      <c r="BJ350" s="71"/>
      <c r="BK350" s="71"/>
      <c r="BL350" s="71"/>
      <c r="BM350" s="71"/>
      <c r="BN350" s="71"/>
      <c r="BO350" s="71"/>
      <c r="BP350" s="71"/>
      <c r="BQ350" s="71"/>
      <c r="BR350" s="71"/>
      <c r="BS350" s="71"/>
    </row>
    <row r="351" ht="12.75" customHeight="1">
      <c r="A351" s="71"/>
      <c r="B351" s="71"/>
      <c r="C351" s="71"/>
      <c r="D351" s="71"/>
      <c r="E351" s="71"/>
      <c r="F351" s="71"/>
      <c r="G351" s="71"/>
      <c r="H351" s="71"/>
      <c r="I351" s="71"/>
      <c r="J351" s="71"/>
      <c r="K351" s="71"/>
      <c r="L351" s="71"/>
      <c r="M351" s="71"/>
      <c r="N351" s="71"/>
      <c r="O351" s="71"/>
      <c r="P351" s="71"/>
      <c r="Q351" s="71"/>
      <c r="R351" s="71"/>
      <c r="S351" s="71"/>
      <c r="T351" s="71"/>
      <c r="U351" s="71"/>
      <c r="V351" s="71"/>
      <c r="W351" s="71"/>
      <c r="X351" s="71"/>
      <c r="Y351" s="71"/>
      <c r="Z351" s="71"/>
      <c r="AA351" s="71"/>
      <c r="AB351" s="71"/>
      <c r="AC351" s="71"/>
      <c r="AD351" s="71"/>
      <c r="AE351" s="71"/>
      <c r="AF351" s="71"/>
      <c r="AG351" s="71"/>
      <c r="AH351" s="71"/>
      <c r="AI351" s="71"/>
      <c r="AJ351" s="71"/>
      <c r="AK351" s="71"/>
      <c r="AL351" s="71"/>
      <c r="AM351" s="71"/>
      <c r="AN351" s="71"/>
      <c r="AO351" s="71"/>
      <c r="AP351" s="71"/>
      <c r="AQ351" s="71"/>
      <c r="AR351" s="71"/>
      <c r="AS351" s="71"/>
      <c r="AT351" s="71"/>
      <c r="AU351" s="71"/>
      <c r="AV351" s="71"/>
      <c r="AW351" s="71"/>
      <c r="AX351" s="71"/>
      <c r="AY351" s="71"/>
      <c r="AZ351" s="71"/>
      <c r="BA351" s="71"/>
      <c r="BB351" s="71"/>
      <c r="BC351" s="71"/>
      <c r="BD351" s="71"/>
      <c r="BE351" s="71"/>
      <c r="BF351" s="71"/>
      <c r="BG351" s="71"/>
      <c r="BH351" s="71"/>
      <c r="BI351" s="71"/>
      <c r="BJ351" s="71"/>
      <c r="BK351" s="71"/>
      <c r="BL351" s="71"/>
      <c r="BM351" s="71"/>
      <c r="BN351" s="71"/>
      <c r="BO351" s="71"/>
      <c r="BP351" s="71"/>
      <c r="BQ351" s="71"/>
      <c r="BR351" s="71"/>
      <c r="BS351" s="71"/>
    </row>
    <row r="352" ht="12.75" customHeight="1">
      <c r="A352" s="71"/>
      <c r="B352" s="73" t="s">
        <v>290</v>
      </c>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c r="AA352" s="74"/>
      <c r="AB352" s="74"/>
      <c r="AC352" s="74"/>
      <c r="AD352" s="74"/>
      <c r="AE352" s="74"/>
      <c r="AF352" s="74"/>
      <c r="AG352" s="74"/>
      <c r="AH352" s="74"/>
      <c r="AI352" s="290"/>
      <c r="AJ352" s="290"/>
      <c r="AK352" s="73" t="s">
        <v>291</v>
      </c>
      <c r="AL352" s="74"/>
      <c r="AM352" s="74"/>
      <c r="AN352" s="74"/>
      <c r="AO352" s="74"/>
      <c r="AP352" s="74"/>
      <c r="AQ352" s="74"/>
      <c r="AR352" s="74"/>
      <c r="AS352" s="74"/>
      <c r="AT352" s="74"/>
      <c r="AU352" s="74"/>
      <c r="AV352" s="74"/>
      <c r="AW352" s="74"/>
      <c r="AX352" s="74"/>
      <c r="AY352" s="74"/>
      <c r="AZ352" s="74"/>
      <c r="BA352" s="74"/>
      <c r="BB352" s="74"/>
      <c r="BC352" s="74"/>
      <c r="BD352" s="74"/>
      <c r="BE352" s="74"/>
      <c r="BF352" s="74"/>
      <c r="BG352" s="74"/>
      <c r="BH352" s="74"/>
      <c r="BI352" s="74"/>
      <c r="BJ352" s="74"/>
      <c r="BK352" s="74"/>
      <c r="BL352" s="74"/>
      <c r="BM352" s="74"/>
      <c r="BN352" s="74"/>
      <c r="BO352" s="74"/>
      <c r="BP352" s="74"/>
      <c r="BQ352" s="74"/>
      <c r="BR352" s="74"/>
      <c r="BS352" s="71"/>
    </row>
    <row r="353" ht="12.75" customHeight="1">
      <c r="A353" s="71"/>
      <c r="B353" s="394"/>
      <c r="C353" s="395"/>
      <c r="D353" s="395"/>
      <c r="E353" s="395"/>
      <c r="F353" s="395"/>
      <c r="G353" s="395"/>
      <c r="H353" s="395"/>
      <c r="I353" s="395"/>
      <c r="J353" s="395"/>
      <c r="K353" s="395"/>
      <c r="L353" s="395"/>
      <c r="M353" s="395"/>
      <c r="N353" s="395"/>
      <c r="O353" s="395"/>
      <c r="P353" s="395"/>
      <c r="Q353" s="395"/>
      <c r="R353" s="395"/>
      <c r="S353" s="395"/>
      <c r="T353" s="395"/>
      <c r="U353" s="395"/>
      <c r="V353" s="395"/>
      <c r="W353" s="395"/>
      <c r="X353" s="395"/>
      <c r="Y353" s="394"/>
      <c r="Z353" s="394"/>
      <c r="AA353" s="394"/>
      <c r="AB353" s="394"/>
      <c r="AC353" s="394"/>
      <c r="AD353" s="394"/>
      <c r="AE353" s="394"/>
      <c r="AF353" s="290"/>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c r="BG353" s="72"/>
      <c r="BH353" s="72"/>
      <c r="BI353" s="72"/>
      <c r="BJ353" s="72"/>
      <c r="BK353" s="72"/>
      <c r="BL353" s="72"/>
      <c r="BM353" s="72"/>
      <c r="BN353" s="72"/>
      <c r="BO353" s="72"/>
      <c r="BP353" s="72"/>
      <c r="BQ353" s="72"/>
      <c r="BR353" s="72"/>
      <c r="BS353" s="71"/>
    </row>
    <row r="354" ht="12.75" customHeight="1">
      <c r="A354" s="71"/>
      <c r="B354" s="396" t="s">
        <v>292</v>
      </c>
      <c r="C354" s="394"/>
      <c r="D354" s="394"/>
      <c r="E354" s="394"/>
      <c r="F354" s="394"/>
      <c r="G354" s="394"/>
      <c r="H354" s="394"/>
      <c r="I354" s="394"/>
      <c r="J354" s="394"/>
      <c r="K354" s="394"/>
      <c r="L354" s="394"/>
      <c r="M354" s="394"/>
      <c r="N354" s="394"/>
      <c r="O354" s="394"/>
      <c r="P354" s="394"/>
      <c r="Q354" s="394"/>
      <c r="R354" s="394"/>
      <c r="S354" s="394"/>
      <c r="T354" s="394"/>
      <c r="U354" s="394"/>
      <c r="V354" s="394"/>
      <c r="W354" s="394"/>
      <c r="X354" s="394"/>
      <c r="Y354" s="394"/>
      <c r="Z354" s="394"/>
      <c r="AA354" s="394"/>
      <c r="AB354" s="394"/>
      <c r="AC354" s="394"/>
      <c r="AD354" s="394"/>
      <c r="AE354" s="394"/>
      <c r="AF354" s="290"/>
      <c r="AG354" s="72"/>
      <c r="AH354" s="72"/>
      <c r="AI354" s="72"/>
      <c r="AJ354" s="72"/>
      <c r="AK354" s="397"/>
      <c r="AL354" s="398"/>
      <c r="AM354" s="397"/>
      <c r="AN354" s="399"/>
      <c r="AO354" s="399"/>
      <c r="AP354" s="397"/>
      <c r="AQ354" s="399"/>
      <c r="AR354" s="397"/>
      <c r="AS354" s="399"/>
      <c r="AT354" s="397"/>
      <c r="AU354" s="399"/>
      <c r="AV354" s="400"/>
      <c r="AW354" s="399"/>
      <c r="AX354" s="397"/>
      <c r="AY354" s="399"/>
      <c r="AZ354" s="397"/>
      <c r="BA354" s="399"/>
      <c r="BB354" s="398"/>
      <c r="BC354" s="397"/>
      <c r="BD354" s="399"/>
      <c r="BE354" s="401"/>
      <c r="BF354" s="398"/>
      <c r="BG354" s="399" t="s">
        <v>293</v>
      </c>
      <c r="BH354" s="398"/>
      <c r="BI354" s="400"/>
      <c r="BJ354" s="398"/>
      <c r="BK354" s="399" t="s">
        <v>294</v>
      </c>
      <c r="BL354" s="398"/>
      <c r="BM354" s="397"/>
      <c r="BN354" s="399"/>
      <c r="BO354" s="398"/>
      <c r="BP354" s="402"/>
      <c r="BQ354" s="398"/>
      <c r="BR354" s="72"/>
      <c r="BS354" s="71"/>
    </row>
    <row r="355" ht="12.75" customHeight="1">
      <c r="A355" s="71"/>
      <c r="B355" s="396" t="s">
        <v>295</v>
      </c>
      <c r="C355" s="394"/>
      <c r="D355" s="394"/>
      <c r="E355" s="394"/>
      <c r="F355" s="394"/>
      <c r="G355" s="394"/>
      <c r="H355" s="394"/>
      <c r="I355" s="394"/>
      <c r="J355" s="394"/>
      <c r="K355" s="394"/>
      <c r="L355" s="394"/>
      <c r="M355" s="394"/>
      <c r="N355" s="394"/>
      <c r="O355" s="394"/>
      <c r="P355" s="394"/>
      <c r="Q355" s="394"/>
      <c r="R355" s="394"/>
      <c r="S355" s="394"/>
      <c r="T355" s="394"/>
      <c r="U355" s="394"/>
      <c r="V355" s="394"/>
      <c r="W355" s="394"/>
      <c r="X355" s="394"/>
      <c r="Y355" s="394"/>
      <c r="Z355" s="394"/>
      <c r="AA355" s="394"/>
      <c r="AB355" s="394"/>
      <c r="AC355" s="394"/>
      <c r="AD355" s="394"/>
      <c r="AE355" s="394"/>
      <c r="AF355" s="290"/>
      <c r="AG355" s="72"/>
      <c r="AH355" s="72"/>
      <c r="AI355" s="72"/>
      <c r="AJ355" s="72"/>
      <c r="AK355" s="338"/>
      <c r="AL355" s="403"/>
      <c r="AM355" s="404"/>
      <c r="AN355" s="405"/>
      <c r="AO355" s="405"/>
      <c r="AP355" s="338"/>
      <c r="AQ355" s="405"/>
      <c r="AR355" s="338" t="s">
        <v>296</v>
      </c>
      <c r="AS355" s="405"/>
      <c r="AT355" s="338"/>
      <c r="AU355" s="405"/>
      <c r="AV355" s="338" t="s">
        <v>297</v>
      </c>
      <c r="AW355" s="405"/>
      <c r="AX355" s="338"/>
      <c r="AY355" s="405"/>
      <c r="AZ355" s="338"/>
      <c r="BA355" s="405"/>
      <c r="BB355" s="403"/>
      <c r="BC355" s="338" t="s">
        <v>298</v>
      </c>
      <c r="BD355" s="405"/>
      <c r="BE355" s="404"/>
      <c r="BF355" s="403"/>
      <c r="BG355" s="405" t="s">
        <v>299</v>
      </c>
      <c r="BH355" s="403"/>
      <c r="BI355" s="338" t="s">
        <v>300</v>
      </c>
      <c r="BJ355" s="403"/>
      <c r="BK355" s="405" t="s">
        <v>299</v>
      </c>
      <c r="BL355" s="403"/>
      <c r="BM355" s="338" t="s">
        <v>301</v>
      </c>
      <c r="BN355" s="405"/>
      <c r="BO355" s="403"/>
      <c r="BP355" s="405" t="s">
        <v>302</v>
      </c>
      <c r="BQ355" s="403"/>
      <c r="BR355" s="72"/>
      <c r="BS355" s="71"/>
    </row>
    <row r="356" ht="12.75" customHeight="1">
      <c r="A356" s="71"/>
      <c r="B356" s="396" t="s">
        <v>303</v>
      </c>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290"/>
      <c r="Z356" s="290"/>
      <c r="AA356" s="290"/>
      <c r="AB356" s="290"/>
      <c r="AC356" s="290"/>
      <c r="AD356" s="290"/>
      <c r="AE356" s="290"/>
      <c r="AF356" s="290"/>
      <c r="AG356" s="72"/>
      <c r="AH356" s="72"/>
      <c r="AI356" s="72"/>
      <c r="AJ356" s="72"/>
      <c r="AK356" s="338" t="s">
        <v>211</v>
      </c>
      <c r="AL356" s="403"/>
      <c r="AM356" s="338"/>
      <c r="AN356" s="405"/>
      <c r="AO356" s="405"/>
      <c r="AP356" s="338" t="s">
        <v>51</v>
      </c>
      <c r="AQ356" s="405"/>
      <c r="AR356" s="338" t="s">
        <v>304</v>
      </c>
      <c r="AS356" s="406"/>
      <c r="AT356" s="338" t="s">
        <v>305</v>
      </c>
      <c r="AU356" s="405"/>
      <c r="AV356" s="338">
        <v>179.0</v>
      </c>
      <c r="AW356" s="405"/>
      <c r="AX356" s="338" t="s">
        <v>306</v>
      </c>
      <c r="AY356" s="405"/>
      <c r="AZ356" s="338"/>
      <c r="BA356" s="405"/>
      <c r="BB356" s="403"/>
      <c r="BC356" s="338" t="s">
        <v>307</v>
      </c>
      <c r="BD356" s="405"/>
      <c r="BE356" s="338" t="s">
        <v>308</v>
      </c>
      <c r="BF356" s="403"/>
      <c r="BG356" s="405" t="s">
        <v>309</v>
      </c>
      <c r="BH356" s="403"/>
      <c r="BI356" s="338" t="s">
        <v>310</v>
      </c>
      <c r="BJ356" s="403"/>
      <c r="BK356" s="405" t="s">
        <v>311</v>
      </c>
      <c r="BL356" s="403"/>
      <c r="BM356" s="338" t="s">
        <v>312</v>
      </c>
      <c r="BN356" s="405"/>
      <c r="BO356" s="403"/>
      <c r="BP356" s="405" t="s">
        <v>310</v>
      </c>
      <c r="BQ356" s="403"/>
      <c r="BR356" s="72"/>
      <c r="BS356" s="71"/>
    </row>
    <row r="357" ht="12.75" customHeight="1">
      <c r="A357" s="71"/>
      <c r="B357" s="396" t="s">
        <v>313</v>
      </c>
      <c r="C357" s="290"/>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290"/>
      <c r="Z357" s="290"/>
      <c r="AA357" s="290"/>
      <c r="AB357" s="290"/>
      <c r="AC357" s="290"/>
      <c r="AD357" s="290"/>
      <c r="AE357" s="290"/>
      <c r="AF357" s="290"/>
      <c r="AG357" s="72"/>
      <c r="AH357" s="72"/>
      <c r="AI357" s="72"/>
      <c r="AJ357" s="72"/>
      <c r="AK357" s="407" t="s">
        <v>314</v>
      </c>
      <c r="AL357" s="408"/>
      <c r="AM357" s="407" t="s">
        <v>315</v>
      </c>
      <c r="AN357" s="409"/>
      <c r="AO357" s="409"/>
      <c r="AP357" s="407" t="s">
        <v>316</v>
      </c>
      <c r="AQ357" s="409"/>
      <c r="AR357" s="407" t="s">
        <v>317</v>
      </c>
      <c r="AS357" s="28"/>
      <c r="AT357" s="407" t="s">
        <v>318</v>
      </c>
      <c r="AU357" s="409"/>
      <c r="AV357" s="338" t="s">
        <v>319</v>
      </c>
      <c r="AW357" s="405"/>
      <c r="AX357" s="407" t="s">
        <v>320</v>
      </c>
      <c r="AY357" s="409"/>
      <c r="AZ357" s="407" t="s">
        <v>321</v>
      </c>
      <c r="BA357" s="409"/>
      <c r="BB357" s="408"/>
      <c r="BC357" s="407" t="s">
        <v>322</v>
      </c>
      <c r="BD357" s="409"/>
      <c r="BE357" s="407" t="s">
        <v>323</v>
      </c>
      <c r="BF357" s="408"/>
      <c r="BG357" s="409" t="s">
        <v>324</v>
      </c>
      <c r="BH357" s="408"/>
      <c r="BI357" s="407" t="s">
        <v>325</v>
      </c>
      <c r="BJ357" s="408"/>
      <c r="BK357" s="409" t="s">
        <v>324</v>
      </c>
      <c r="BL357" s="408"/>
      <c r="BM357" s="407" t="s">
        <v>326</v>
      </c>
      <c r="BN357" s="409"/>
      <c r="BO357" s="408"/>
      <c r="BP357" s="409" t="s">
        <v>327</v>
      </c>
      <c r="BQ357" s="408"/>
      <c r="BR357" s="72"/>
      <c r="BS357" s="71"/>
    </row>
    <row r="358" ht="12.75" customHeight="1">
      <c r="A358" s="71"/>
      <c r="B358" s="396" t="s">
        <v>328</v>
      </c>
      <c r="C358" s="394"/>
      <c r="D358" s="394"/>
      <c r="E358" s="394"/>
      <c r="F358" s="290"/>
      <c r="G358" s="290"/>
      <c r="H358" s="290"/>
      <c r="I358" s="290"/>
      <c r="J358" s="290"/>
      <c r="K358" s="290"/>
      <c r="L358" s="290"/>
      <c r="M358" s="290"/>
      <c r="N358" s="290"/>
      <c r="O358" s="290"/>
      <c r="P358" s="290"/>
      <c r="Q358" s="290"/>
      <c r="R358" s="290"/>
      <c r="S358" s="290"/>
      <c r="T358" s="290"/>
      <c r="U358" s="290"/>
      <c r="V358" s="290"/>
      <c r="W358" s="290"/>
      <c r="X358" s="290"/>
      <c r="Y358" s="290"/>
      <c r="Z358" s="290"/>
      <c r="AA358" s="290"/>
      <c r="AB358" s="290"/>
      <c r="AC358" s="290"/>
      <c r="AD358" s="290"/>
      <c r="AE358" s="290"/>
      <c r="AF358" s="290"/>
      <c r="AG358" s="72"/>
      <c r="AH358" s="72"/>
      <c r="AI358" s="72"/>
      <c r="AJ358" s="72"/>
      <c r="AK358" s="410"/>
      <c r="AL358" s="411">
        <v>1.0</v>
      </c>
      <c r="AM358" s="410"/>
      <c r="AN358" s="138"/>
      <c r="AO358" s="137">
        <v>2.0</v>
      </c>
      <c r="AP358" s="410"/>
      <c r="AQ358" s="411">
        <v>3.0</v>
      </c>
      <c r="AR358" s="410"/>
      <c r="AS358" s="411">
        <v>4.0</v>
      </c>
      <c r="AT358" s="357"/>
      <c r="AU358" s="130">
        <v>5.0</v>
      </c>
      <c r="AV358" s="410"/>
      <c r="AW358" s="411">
        <v>6.0</v>
      </c>
      <c r="AX358" s="410"/>
      <c r="AY358" s="411">
        <v>7.0</v>
      </c>
      <c r="AZ358" s="136"/>
      <c r="BA358" s="412"/>
      <c r="BB358" s="134">
        <v>8.0</v>
      </c>
      <c r="BC358" s="410"/>
      <c r="BD358" s="411">
        <v>9.0</v>
      </c>
      <c r="BE358" s="410"/>
      <c r="BF358" s="413" t="s">
        <v>329</v>
      </c>
      <c r="BG358" s="410"/>
      <c r="BH358" s="411">
        <v>11.0</v>
      </c>
      <c r="BI358" s="410"/>
      <c r="BJ358" s="411">
        <v>12.0</v>
      </c>
      <c r="BK358" s="410"/>
      <c r="BL358" s="413" t="s">
        <v>330</v>
      </c>
      <c r="BM358" s="136"/>
      <c r="BN358" s="412"/>
      <c r="BO358" s="134">
        <v>14.0</v>
      </c>
      <c r="BP358" s="410"/>
      <c r="BQ358" s="137">
        <v>15.0</v>
      </c>
      <c r="BR358" s="72"/>
      <c r="BS358" s="71"/>
    </row>
    <row r="359" ht="12.75" customHeight="1">
      <c r="A359" s="71"/>
      <c r="B359" s="396" t="s">
        <v>331</v>
      </c>
      <c r="C359" s="394"/>
      <c r="D359" s="394"/>
      <c r="E359" s="394"/>
      <c r="F359" s="290"/>
      <c r="G359" s="290"/>
      <c r="H359" s="290"/>
      <c r="I359" s="290"/>
      <c r="J359" s="290"/>
      <c r="K359" s="290"/>
      <c r="L359" s="290"/>
      <c r="M359" s="290"/>
      <c r="N359" s="290"/>
      <c r="O359" s="290"/>
      <c r="P359" s="290"/>
      <c r="Q359" s="290"/>
      <c r="R359" s="290"/>
      <c r="S359" s="290"/>
      <c r="T359" s="290"/>
      <c r="U359" s="290"/>
      <c r="V359" s="290"/>
      <c r="W359" s="290"/>
      <c r="X359" s="290"/>
      <c r="Y359" s="290"/>
      <c r="Z359" s="290"/>
      <c r="AA359" s="290"/>
      <c r="AB359" s="290"/>
      <c r="AC359" s="290"/>
      <c r="AD359" s="290"/>
      <c r="AE359" s="290"/>
      <c r="AF359" s="290"/>
      <c r="AG359" s="72"/>
      <c r="AH359" s="72"/>
      <c r="AI359" s="72"/>
      <c r="AJ359" s="72"/>
      <c r="AK359" s="363"/>
      <c r="AL359" s="117"/>
      <c r="AM359" s="359"/>
      <c r="AN359" s="28"/>
      <c r="AO359" s="117"/>
      <c r="AP359" s="368"/>
      <c r="AQ359" s="28"/>
      <c r="AR359" s="361"/>
      <c r="AS359" s="28"/>
      <c r="AT359" s="362"/>
      <c r="AU359" s="28"/>
      <c r="AV359" s="362"/>
      <c r="AW359" s="28"/>
      <c r="AX359" s="362"/>
      <c r="AY359" s="28"/>
      <c r="AZ359" s="359"/>
      <c r="BA359" s="28"/>
      <c r="BB359" s="117"/>
      <c r="BC359" s="368"/>
      <c r="BD359" s="28"/>
      <c r="BE359" s="368" t="str">
        <f t="shared" ref="BE359:BE384" si="6">if(sum(AR359-AT359-AV359)=0,"",SUM(AR359-AT359-AV359))</f>
        <v/>
      </c>
      <c r="BF359" s="28"/>
      <c r="BG359" s="368"/>
      <c r="BH359" s="28"/>
      <c r="BI359" s="368"/>
      <c r="BJ359" s="28"/>
      <c r="BK359" s="368" t="str">
        <f t="shared" ref="BK359:BK384" si="7">if(sum(BF359-BH359)=0,"",sum(BF359-BH359))</f>
        <v/>
      </c>
      <c r="BL359" s="28"/>
      <c r="BM359" s="359"/>
      <c r="BN359" s="28"/>
      <c r="BO359" s="117"/>
      <c r="BP359" s="414"/>
      <c r="BQ359" s="140"/>
      <c r="BR359" s="72"/>
      <c r="BS359" s="71"/>
    </row>
    <row r="360" ht="12.75" customHeight="1">
      <c r="A360" s="71"/>
      <c r="B360" s="79" t="s">
        <v>332</v>
      </c>
      <c r="C360" s="394"/>
      <c r="D360" s="394"/>
      <c r="E360" s="394"/>
      <c r="F360" s="394"/>
      <c r="G360" s="394"/>
      <c r="H360" s="394"/>
      <c r="I360" s="394"/>
      <c r="J360" s="394"/>
      <c r="K360" s="394"/>
      <c r="L360" s="394"/>
      <c r="M360" s="394"/>
      <c r="N360" s="394"/>
      <c r="O360" s="394"/>
      <c r="P360" s="394"/>
      <c r="Q360" s="394"/>
      <c r="R360" s="394"/>
      <c r="S360" s="394"/>
      <c r="T360" s="394"/>
      <c r="U360" s="394"/>
      <c r="V360" s="394"/>
      <c r="W360" s="394"/>
      <c r="X360" s="394"/>
      <c r="Y360" s="394"/>
      <c r="Z360" s="394"/>
      <c r="AA360" s="394"/>
      <c r="AB360" s="394"/>
      <c r="AC360" s="394"/>
      <c r="AD360" s="394"/>
      <c r="AE360" s="394"/>
      <c r="AF360" s="290"/>
      <c r="AG360" s="72"/>
      <c r="AH360" s="72"/>
      <c r="AI360" s="72"/>
      <c r="AJ360" s="72"/>
      <c r="AK360" s="367"/>
      <c r="AL360" s="117"/>
      <c r="AM360" s="365"/>
      <c r="AN360" s="28"/>
      <c r="AO360" s="117"/>
      <c r="AP360" s="365"/>
      <c r="AQ360" s="28"/>
      <c r="AR360" s="366"/>
      <c r="AS360" s="28"/>
      <c r="AT360" s="366"/>
      <c r="AU360" s="28"/>
      <c r="AV360" s="366"/>
      <c r="AW360" s="28"/>
      <c r="AX360" s="366"/>
      <c r="AY360" s="28"/>
      <c r="AZ360" s="365"/>
      <c r="BA360" s="28"/>
      <c r="BB360" s="117"/>
      <c r="BC360" s="365"/>
      <c r="BD360" s="28"/>
      <c r="BE360" s="365" t="str">
        <f t="shared" si="6"/>
        <v/>
      </c>
      <c r="BF360" s="28"/>
      <c r="BG360" s="365"/>
      <c r="BH360" s="28"/>
      <c r="BI360" s="365"/>
      <c r="BJ360" s="28"/>
      <c r="BK360" s="365" t="str">
        <f t="shared" si="7"/>
        <v/>
      </c>
      <c r="BL360" s="28"/>
      <c r="BM360" s="365"/>
      <c r="BN360" s="28"/>
      <c r="BO360" s="117"/>
      <c r="BP360" s="366"/>
      <c r="BQ360" s="117"/>
      <c r="BR360" s="72"/>
      <c r="BS360" s="71"/>
    </row>
    <row r="361" ht="12.75" customHeight="1">
      <c r="A361" s="71"/>
      <c r="B361" s="72"/>
      <c r="C361" s="394"/>
      <c r="D361" s="394"/>
      <c r="E361" s="394"/>
      <c r="F361" s="394"/>
      <c r="G361" s="394"/>
      <c r="H361" s="394"/>
      <c r="I361" s="394"/>
      <c r="J361" s="394"/>
      <c r="K361" s="394"/>
      <c r="L361" s="394"/>
      <c r="M361" s="394"/>
      <c r="N361" s="394"/>
      <c r="O361" s="394"/>
      <c r="P361" s="394"/>
      <c r="Q361" s="394"/>
      <c r="R361" s="394"/>
      <c r="S361" s="394"/>
      <c r="T361" s="394"/>
      <c r="U361" s="394"/>
      <c r="V361" s="394"/>
      <c r="W361" s="394"/>
      <c r="X361" s="394"/>
      <c r="Y361" s="394"/>
      <c r="Z361" s="394"/>
      <c r="AA361" s="394"/>
      <c r="AB361" s="394"/>
      <c r="AC361" s="394"/>
      <c r="AD361" s="394"/>
      <c r="AE361" s="394"/>
      <c r="AF361" s="290"/>
      <c r="AG361" s="72"/>
      <c r="AH361" s="72"/>
      <c r="AI361" s="72"/>
      <c r="AJ361" s="72"/>
      <c r="AK361" s="363"/>
      <c r="AL361" s="117"/>
      <c r="AM361" s="368"/>
      <c r="AN361" s="28"/>
      <c r="AO361" s="117"/>
      <c r="AP361" s="368"/>
      <c r="AQ361" s="28"/>
      <c r="AR361" s="362"/>
      <c r="AS361" s="28"/>
      <c r="AT361" s="362"/>
      <c r="AU361" s="28"/>
      <c r="AV361" s="362"/>
      <c r="AW361" s="28"/>
      <c r="AX361" s="362"/>
      <c r="AY361" s="28"/>
      <c r="AZ361" s="368"/>
      <c r="BA361" s="28"/>
      <c r="BB361" s="117"/>
      <c r="BC361" s="368"/>
      <c r="BD361" s="28"/>
      <c r="BE361" s="368" t="str">
        <f t="shared" si="6"/>
        <v/>
      </c>
      <c r="BF361" s="28"/>
      <c r="BG361" s="368"/>
      <c r="BH361" s="28"/>
      <c r="BI361" s="368"/>
      <c r="BJ361" s="28"/>
      <c r="BK361" s="368" t="str">
        <f t="shared" si="7"/>
        <v/>
      </c>
      <c r="BL361" s="28"/>
      <c r="BM361" s="368"/>
      <c r="BN361" s="28"/>
      <c r="BO361" s="117"/>
      <c r="BP361" s="362"/>
      <c r="BQ361" s="117"/>
      <c r="BR361" s="72"/>
      <c r="BS361" s="71"/>
    </row>
    <row r="362" ht="12.75" customHeight="1">
      <c r="A362" s="71"/>
      <c r="B362" s="79" t="s">
        <v>104</v>
      </c>
      <c r="C362" s="394"/>
      <c r="D362" s="394"/>
      <c r="E362" s="394"/>
      <c r="F362" s="394"/>
      <c r="G362" s="394"/>
      <c r="H362" s="394"/>
      <c r="I362" s="394"/>
      <c r="J362" s="394"/>
      <c r="K362" s="394"/>
      <c r="L362" s="394"/>
      <c r="M362" s="394"/>
      <c r="N362" s="394"/>
      <c r="O362" s="394"/>
      <c r="P362" s="394"/>
      <c r="Q362" s="394"/>
      <c r="R362" s="394"/>
      <c r="S362" s="394"/>
      <c r="T362" s="394"/>
      <c r="U362" s="394"/>
      <c r="V362" s="394"/>
      <c r="W362" s="394"/>
      <c r="X362" s="394"/>
      <c r="Y362" s="394"/>
      <c r="Z362" s="394"/>
      <c r="AA362" s="394"/>
      <c r="AB362" s="394"/>
      <c r="AC362" s="394"/>
      <c r="AD362" s="394"/>
      <c r="AE362" s="394"/>
      <c r="AF362" s="290"/>
      <c r="AG362" s="72"/>
      <c r="AH362" s="72"/>
      <c r="AI362" s="72"/>
      <c r="AJ362" s="72"/>
      <c r="AK362" s="367"/>
      <c r="AL362" s="117"/>
      <c r="AM362" s="365"/>
      <c r="AN362" s="28"/>
      <c r="AO362" s="117"/>
      <c r="AP362" s="365"/>
      <c r="AQ362" s="28"/>
      <c r="AR362" s="366"/>
      <c r="AS362" s="28"/>
      <c r="AT362" s="366"/>
      <c r="AU362" s="28"/>
      <c r="AV362" s="366"/>
      <c r="AW362" s="28"/>
      <c r="AX362" s="366"/>
      <c r="AY362" s="28"/>
      <c r="AZ362" s="365"/>
      <c r="BA362" s="28"/>
      <c r="BB362" s="117"/>
      <c r="BC362" s="365"/>
      <c r="BD362" s="28"/>
      <c r="BE362" s="365" t="str">
        <f t="shared" si="6"/>
        <v/>
      </c>
      <c r="BF362" s="28"/>
      <c r="BG362" s="365"/>
      <c r="BH362" s="28"/>
      <c r="BI362" s="365"/>
      <c r="BJ362" s="28"/>
      <c r="BK362" s="365" t="str">
        <f t="shared" si="7"/>
        <v/>
      </c>
      <c r="BL362" s="28"/>
      <c r="BM362" s="365"/>
      <c r="BN362" s="28"/>
      <c r="BO362" s="117"/>
      <c r="BP362" s="366"/>
      <c r="BQ362" s="117"/>
      <c r="BR362" s="72"/>
      <c r="BS362" s="71"/>
    </row>
    <row r="363" ht="12.75" customHeight="1">
      <c r="A363" s="71"/>
      <c r="B363" s="396" t="s">
        <v>333</v>
      </c>
      <c r="C363" s="290"/>
      <c r="D363" s="290"/>
      <c r="E363" s="290"/>
      <c r="F363" s="394"/>
      <c r="G363" s="394"/>
      <c r="H363" s="394"/>
      <c r="I363" s="394"/>
      <c r="J363" s="394"/>
      <c r="K363" s="394"/>
      <c r="L363" s="394"/>
      <c r="M363" s="394"/>
      <c r="N363" s="394"/>
      <c r="O363" s="394"/>
      <c r="P363" s="394"/>
      <c r="Q363" s="394"/>
      <c r="R363" s="394"/>
      <c r="S363" s="394"/>
      <c r="T363" s="394"/>
      <c r="U363" s="394"/>
      <c r="V363" s="394"/>
      <c r="W363" s="394"/>
      <c r="X363" s="394"/>
      <c r="Y363" s="394"/>
      <c r="Z363" s="394"/>
      <c r="AA363" s="394"/>
      <c r="AB363" s="394"/>
      <c r="AC363" s="394"/>
      <c r="AD363" s="394"/>
      <c r="AE363" s="394"/>
      <c r="AF363" s="290"/>
      <c r="AG363" s="72"/>
      <c r="AH363" s="72"/>
      <c r="AI363" s="72"/>
      <c r="AJ363" s="72"/>
      <c r="AK363" s="363"/>
      <c r="AL363" s="117"/>
      <c r="AM363" s="368"/>
      <c r="AN363" s="28"/>
      <c r="AO363" s="117"/>
      <c r="AP363" s="368"/>
      <c r="AQ363" s="28"/>
      <c r="AR363" s="362"/>
      <c r="AS363" s="28"/>
      <c r="AT363" s="362"/>
      <c r="AU363" s="28"/>
      <c r="AV363" s="362"/>
      <c r="AW363" s="28"/>
      <c r="AX363" s="362"/>
      <c r="AY363" s="28"/>
      <c r="AZ363" s="368"/>
      <c r="BA363" s="28"/>
      <c r="BB363" s="117"/>
      <c r="BC363" s="368"/>
      <c r="BD363" s="28"/>
      <c r="BE363" s="368" t="str">
        <f t="shared" si="6"/>
        <v/>
      </c>
      <c r="BF363" s="28"/>
      <c r="BG363" s="368"/>
      <c r="BH363" s="28"/>
      <c r="BI363" s="368"/>
      <c r="BJ363" s="28"/>
      <c r="BK363" s="368" t="str">
        <f t="shared" si="7"/>
        <v/>
      </c>
      <c r="BL363" s="28"/>
      <c r="BM363" s="368"/>
      <c r="BN363" s="28"/>
      <c r="BO363" s="117"/>
      <c r="BP363" s="362"/>
      <c r="BQ363" s="117"/>
      <c r="BR363" s="72"/>
      <c r="BS363" s="71"/>
    </row>
    <row r="364" ht="12.75" customHeight="1">
      <c r="A364" s="71"/>
      <c r="B364" s="72"/>
      <c r="C364" s="394"/>
      <c r="D364" s="394"/>
      <c r="E364" s="394"/>
      <c r="F364" s="394"/>
      <c r="G364" s="394"/>
      <c r="H364" s="394"/>
      <c r="I364" s="394"/>
      <c r="J364" s="394"/>
      <c r="K364" s="394"/>
      <c r="L364" s="394"/>
      <c r="M364" s="394"/>
      <c r="N364" s="394"/>
      <c r="O364" s="394"/>
      <c r="P364" s="394"/>
      <c r="Q364" s="394"/>
      <c r="R364" s="394"/>
      <c r="S364" s="394"/>
      <c r="T364" s="394"/>
      <c r="U364" s="394"/>
      <c r="V364" s="394"/>
      <c r="W364" s="394"/>
      <c r="X364" s="394"/>
      <c r="Y364" s="394"/>
      <c r="Z364" s="394"/>
      <c r="AA364" s="394"/>
      <c r="AB364" s="394"/>
      <c r="AC364" s="394"/>
      <c r="AD364" s="394"/>
      <c r="AE364" s="394"/>
      <c r="AF364" s="290"/>
      <c r="AG364" s="72"/>
      <c r="AH364" s="72"/>
      <c r="AI364" s="72"/>
      <c r="AJ364" s="72"/>
      <c r="AK364" s="367"/>
      <c r="AL364" s="117"/>
      <c r="AM364" s="365"/>
      <c r="AN364" s="28"/>
      <c r="AO364" s="117"/>
      <c r="AP364" s="365"/>
      <c r="AQ364" s="28"/>
      <c r="AR364" s="366"/>
      <c r="AS364" s="28"/>
      <c r="AT364" s="366"/>
      <c r="AU364" s="28"/>
      <c r="AV364" s="366"/>
      <c r="AW364" s="28"/>
      <c r="AX364" s="366"/>
      <c r="AY364" s="28"/>
      <c r="AZ364" s="365"/>
      <c r="BA364" s="28"/>
      <c r="BB364" s="117"/>
      <c r="BC364" s="365"/>
      <c r="BD364" s="28"/>
      <c r="BE364" s="365" t="str">
        <f t="shared" si="6"/>
        <v/>
      </c>
      <c r="BF364" s="28"/>
      <c r="BG364" s="365"/>
      <c r="BH364" s="28"/>
      <c r="BI364" s="365"/>
      <c r="BJ364" s="28"/>
      <c r="BK364" s="365" t="str">
        <f t="shared" si="7"/>
        <v/>
      </c>
      <c r="BL364" s="28"/>
      <c r="BM364" s="365"/>
      <c r="BN364" s="28"/>
      <c r="BO364" s="117"/>
      <c r="BP364" s="366"/>
      <c r="BQ364" s="117"/>
      <c r="BR364" s="72"/>
      <c r="BS364" s="71"/>
    </row>
    <row r="365" ht="12.75" customHeight="1">
      <c r="A365" s="71"/>
      <c r="B365" s="415" t="s">
        <v>334</v>
      </c>
      <c r="C365" s="394"/>
      <c r="D365" s="394"/>
      <c r="E365" s="394"/>
      <c r="F365" s="290"/>
      <c r="G365" s="290"/>
      <c r="H365" s="394"/>
      <c r="I365" s="394"/>
      <c r="J365" s="394"/>
      <c r="K365" s="394"/>
      <c r="L365" s="394"/>
      <c r="M365" s="394"/>
      <c r="N365" s="394"/>
      <c r="O365" s="394"/>
      <c r="P365" s="394"/>
      <c r="Q365" s="394"/>
      <c r="R365" s="394"/>
      <c r="S365" s="394"/>
      <c r="T365" s="394"/>
      <c r="U365" s="394"/>
      <c r="V365" s="394"/>
      <c r="W365" s="394"/>
      <c r="X365" s="394"/>
      <c r="Y365" s="394"/>
      <c r="Z365" s="394"/>
      <c r="AA365" s="394"/>
      <c r="AB365" s="394"/>
      <c r="AC365" s="394"/>
      <c r="AD365" s="394"/>
      <c r="AE365" s="394"/>
      <c r="AF365" s="290"/>
      <c r="AG365" s="72"/>
      <c r="AH365" s="72"/>
      <c r="AI365" s="72"/>
      <c r="AJ365" s="72"/>
      <c r="AK365" s="363"/>
      <c r="AL365" s="117"/>
      <c r="AM365" s="368"/>
      <c r="AN365" s="28"/>
      <c r="AO365" s="117"/>
      <c r="AP365" s="368"/>
      <c r="AQ365" s="28"/>
      <c r="AR365" s="362"/>
      <c r="AS365" s="28"/>
      <c r="AT365" s="362"/>
      <c r="AU365" s="28"/>
      <c r="AV365" s="362"/>
      <c r="AW365" s="28"/>
      <c r="AX365" s="362"/>
      <c r="AY365" s="28"/>
      <c r="AZ365" s="368"/>
      <c r="BA365" s="28"/>
      <c r="BB365" s="117"/>
      <c r="BC365" s="368"/>
      <c r="BD365" s="28"/>
      <c r="BE365" s="368" t="str">
        <f t="shared" si="6"/>
        <v/>
      </c>
      <c r="BF365" s="28"/>
      <c r="BG365" s="368"/>
      <c r="BH365" s="28"/>
      <c r="BI365" s="368"/>
      <c r="BJ365" s="28"/>
      <c r="BK365" s="368" t="str">
        <f t="shared" si="7"/>
        <v/>
      </c>
      <c r="BL365" s="28"/>
      <c r="BM365" s="368"/>
      <c r="BN365" s="28"/>
      <c r="BO365" s="117"/>
      <c r="BP365" s="362"/>
      <c r="BQ365" s="117"/>
      <c r="BR365" s="72"/>
      <c r="BS365" s="71"/>
    </row>
    <row r="366" ht="12.75" customHeight="1">
      <c r="A366" s="71"/>
      <c r="B366" s="396" t="s">
        <v>335</v>
      </c>
      <c r="C366" s="394"/>
      <c r="D366" s="394"/>
      <c r="E366" s="394"/>
      <c r="F366" s="394"/>
      <c r="G366" s="394"/>
      <c r="H366" s="290"/>
      <c r="I366" s="290"/>
      <c r="J366" s="290"/>
      <c r="K366" s="290"/>
      <c r="L366" s="290"/>
      <c r="M366" s="394"/>
      <c r="N366" s="394"/>
      <c r="O366" s="394"/>
      <c r="P366" s="394"/>
      <c r="Q366" s="394"/>
      <c r="R366" s="394"/>
      <c r="S366" s="394"/>
      <c r="T366" s="394"/>
      <c r="U366" s="394"/>
      <c r="V366" s="394"/>
      <c r="W366" s="394"/>
      <c r="X366" s="394"/>
      <c r="Y366" s="394"/>
      <c r="Z366" s="394"/>
      <c r="AA366" s="394"/>
      <c r="AB366" s="394"/>
      <c r="AC366" s="394"/>
      <c r="AD366" s="394"/>
      <c r="AE366" s="394"/>
      <c r="AF366" s="290"/>
      <c r="AG366" s="72"/>
      <c r="AH366" s="72"/>
      <c r="AI366" s="72"/>
      <c r="AJ366" s="72"/>
      <c r="AK366" s="367"/>
      <c r="AL366" s="117"/>
      <c r="AM366" s="365"/>
      <c r="AN366" s="28"/>
      <c r="AO366" s="117"/>
      <c r="AP366" s="365"/>
      <c r="AQ366" s="28"/>
      <c r="AR366" s="366"/>
      <c r="AS366" s="28"/>
      <c r="AT366" s="366"/>
      <c r="AU366" s="28"/>
      <c r="AV366" s="366"/>
      <c r="AW366" s="28"/>
      <c r="AX366" s="366"/>
      <c r="AY366" s="28"/>
      <c r="AZ366" s="365"/>
      <c r="BA366" s="28"/>
      <c r="BB366" s="117"/>
      <c r="BC366" s="365"/>
      <c r="BD366" s="28"/>
      <c r="BE366" s="365" t="str">
        <f t="shared" si="6"/>
        <v/>
      </c>
      <c r="BF366" s="28"/>
      <c r="BG366" s="365"/>
      <c r="BH366" s="28"/>
      <c r="BI366" s="365"/>
      <c r="BJ366" s="28"/>
      <c r="BK366" s="365" t="str">
        <f t="shared" si="7"/>
        <v/>
      </c>
      <c r="BL366" s="28"/>
      <c r="BM366" s="365"/>
      <c r="BN366" s="28"/>
      <c r="BO366" s="117"/>
      <c r="BP366" s="366"/>
      <c r="BQ366" s="117"/>
      <c r="BR366" s="72"/>
      <c r="BS366" s="71"/>
    </row>
    <row r="367" ht="12.75" customHeight="1">
      <c r="A367" s="72"/>
      <c r="B367" s="72"/>
      <c r="C367" s="394"/>
      <c r="D367" s="394"/>
      <c r="E367" s="394"/>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290"/>
      <c r="AG367" s="72"/>
      <c r="AH367" s="72"/>
      <c r="AI367" s="72"/>
      <c r="AJ367" s="72"/>
      <c r="AK367" s="363"/>
      <c r="AL367" s="117"/>
      <c r="AM367" s="368"/>
      <c r="AN367" s="28"/>
      <c r="AO367" s="117"/>
      <c r="AP367" s="368"/>
      <c r="AQ367" s="28"/>
      <c r="AR367" s="362"/>
      <c r="AS367" s="28"/>
      <c r="AT367" s="362"/>
      <c r="AU367" s="28"/>
      <c r="AV367" s="362"/>
      <c r="AW367" s="28"/>
      <c r="AX367" s="362"/>
      <c r="AY367" s="28"/>
      <c r="AZ367" s="368"/>
      <c r="BA367" s="28"/>
      <c r="BB367" s="117"/>
      <c r="BC367" s="368"/>
      <c r="BD367" s="28"/>
      <c r="BE367" s="368" t="str">
        <f t="shared" si="6"/>
        <v/>
      </c>
      <c r="BF367" s="28"/>
      <c r="BG367" s="368"/>
      <c r="BH367" s="28"/>
      <c r="BI367" s="368"/>
      <c r="BJ367" s="28"/>
      <c r="BK367" s="368" t="str">
        <f t="shared" si="7"/>
        <v/>
      </c>
      <c r="BL367" s="28"/>
      <c r="BM367" s="368"/>
      <c r="BN367" s="28"/>
      <c r="BO367" s="117"/>
      <c r="BP367" s="362"/>
      <c r="BQ367" s="117"/>
      <c r="BR367" s="72"/>
      <c r="BS367" s="71"/>
    </row>
    <row r="368" ht="12.75" customHeight="1">
      <c r="A368" s="72"/>
      <c r="B368" s="416" t="s">
        <v>336</v>
      </c>
      <c r="C368" s="394"/>
      <c r="D368" s="394"/>
      <c r="E368" s="394"/>
      <c r="F368" s="394"/>
      <c r="G368" s="394"/>
      <c r="H368" s="394"/>
      <c r="I368" s="394"/>
      <c r="J368" s="394"/>
      <c r="K368" s="394"/>
      <c r="L368" s="394"/>
      <c r="M368" s="394"/>
      <c r="N368" s="394"/>
      <c r="O368" s="394"/>
      <c r="P368" s="394"/>
      <c r="Q368" s="394"/>
      <c r="R368" s="394"/>
      <c r="S368" s="394"/>
      <c r="T368" s="394"/>
      <c r="U368" s="394"/>
      <c r="V368" s="394"/>
      <c r="W368" s="394"/>
      <c r="X368" s="394"/>
      <c r="Y368" s="394"/>
      <c r="Z368" s="394"/>
      <c r="AA368" s="394"/>
      <c r="AB368" s="394"/>
      <c r="AC368" s="394"/>
      <c r="AD368" s="394"/>
      <c r="AE368" s="394"/>
      <c r="AF368" s="290"/>
      <c r="AG368" s="72"/>
      <c r="AH368" s="72"/>
      <c r="AI368" s="72"/>
      <c r="AJ368" s="72"/>
      <c r="AK368" s="367"/>
      <c r="AL368" s="117"/>
      <c r="AM368" s="365"/>
      <c r="AN368" s="28"/>
      <c r="AO368" s="117"/>
      <c r="AP368" s="365"/>
      <c r="AQ368" s="28"/>
      <c r="AR368" s="366"/>
      <c r="AS368" s="28"/>
      <c r="AT368" s="366"/>
      <c r="AU368" s="28"/>
      <c r="AV368" s="366"/>
      <c r="AW368" s="28"/>
      <c r="AX368" s="366"/>
      <c r="AY368" s="28"/>
      <c r="AZ368" s="365"/>
      <c r="BA368" s="28"/>
      <c r="BB368" s="117"/>
      <c r="BC368" s="365"/>
      <c r="BD368" s="28"/>
      <c r="BE368" s="365" t="str">
        <f t="shared" si="6"/>
        <v/>
      </c>
      <c r="BF368" s="28"/>
      <c r="BG368" s="365"/>
      <c r="BH368" s="28"/>
      <c r="BI368" s="365"/>
      <c r="BJ368" s="28"/>
      <c r="BK368" s="365" t="str">
        <f t="shared" si="7"/>
        <v/>
      </c>
      <c r="BL368" s="28"/>
      <c r="BM368" s="365"/>
      <c r="BN368" s="28"/>
      <c r="BO368" s="117"/>
      <c r="BP368" s="366"/>
      <c r="BQ368" s="117"/>
      <c r="BR368" s="72"/>
      <c r="BS368" s="71"/>
    </row>
    <row r="369" ht="12.75" customHeight="1">
      <c r="A369" s="71"/>
      <c r="B369" s="417" t="s">
        <v>337</v>
      </c>
      <c r="C369" s="290"/>
      <c r="D369" s="290"/>
      <c r="E369" s="394"/>
      <c r="F369" s="394"/>
      <c r="G369" s="394"/>
      <c r="H369" s="394"/>
      <c r="I369" s="394"/>
      <c r="J369" s="394"/>
      <c r="K369" s="394"/>
      <c r="L369" s="394"/>
      <c r="M369" s="394"/>
      <c r="N369" s="394"/>
      <c r="O369" s="394"/>
      <c r="P369" s="394"/>
      <c r="Q369" s="394"/>
      <c r="R369" s="394"/>
      <c r="S369" s="394"/>
      <c r="T369" s="394"/>
      <c r="U369" s="394"/>
      <c r="V369" s="394"/>
      <c r="W369" s="394"/>
      <c r="X369" s="394"/>
      <c r="Y369" s="394"/>
      <c r="Z369" s="394"/>
      <c r="AA369" s="394"/>
      <c r="AB369" s="394"/>
      <c r="AC369" s="394"/>
      <c r="AD369" s="394"/>
      <c r="AE369" s="394"/>
      <c r="AF369" s="290"/>
      <c r="AG369" s="72"/>
      <c r="AH369" s="72"/>
      <c r="AI369" s="72"/>
      <c r="AJ369" s="72"/>
      <c r="AK369" s="363"/>
      <c r="AL369" s="117"/>
      <c r="AM369" s="368"/>
      <c r="AN369" s="28"/>
      <c r="AO369" s="117"/>
      <c r="AP369" s="368"/>
      <c r="AQ369" s="28"/>
      <c r="AR369" s="362"/>
      <c r="AS369" s="28"/>
      <c r="AT369" s="362"/>
      <c r="AU369" s="28"/>
      <c r="AV369" s="362"/>
      <c r="AW369" s="28"/>
      <c r="AX369" s="362"/>
      <c r="AY369" s="28"/>
      <c r="AZ369" s="368"/>
      <c r="BA369" s="28"/>
      <c r="BB369" s="117"/>
      <c r="BC369" s="368"/>
      <c r="BD369" s="28"/>
      <c r="BE369" s="368" t="str">
        <f t="shared" si="6"/>
        <v/>
      </c>
      <c r="BF369" s="28"/>
      <c r="BG369" s="368"/>
      <c r="BH369" s="28"/>
      <c r="BI369" s="368"/>
      <c r="BJ369" s="28"/>
      <c r="BK369" s="368" t="str">
        <f t="shared" si="7"/>
        <v/>
      </c>
      <c r="BL369" s="28"/>
      <c r="BM369" s="368"/>
      <c r="BN369" s="28"/>
      <c r="BO369" s="117"/>
      <c r="BP369" s="362"/>
      <c r="BQ369" s="117"/>
      <c r="BR369" s="72"/>
      <c r="BS369" s="71"/>
    </row>
    <row r="370" ht="12.75" customHeight="1">
      <c r="A370" s="71"/>
      <c r="B370" s="79" t="s">
        <v>338</v>
      </c>
      <c r="C370" s="418"/>
      <c r="D370" s="418"/>
      <c r="E370" s="418"/>
      <c r="F370" s="418"/>
      <c r="G370" s="418"/>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290"/>
      <c r="AG370" s="72"/>
      <c r="AH370" s="72"/>
      <c r="AI370" s="72"/>
      <c r="AJ370" s="72"/>
      <c r="AK370" s="367"/>
      <c r="AL370" s="117"/>
      <c r="AM370" s="365"/>
      <c r="AN370" s="28"/>
      <c r="AO370" s="117"/>
      <c r="AP370" s="365"/>
      <c r="AQ370" s="28"/>
      <c r="AR370" s="366"/>
      <c r="AS370" s="28"/>
      <c r="AT370" s="366"/>
      <c r="AU370" s="28"/>
      <c r="AV370" s="366"/>
      <c r="AW370" s="28"/>
      <c r="AX370" s="366"/>
      <c r="AY370" s="28"/>
      <c r="AZ370" s="365"/>
      <c r="BA370" s="28"/>
      <c r="BB370" s="117"/>
      <c r="BC370" s="365"/>
      <c r="BD370" s="28"/>
      <c r="BE370" s="365" t="str">
        <f t="shared" si="6"/>
        <v/>
      </c>
      <c r="BF370" s="28"/>
      <c r="BG370" s="365"/>
      <c r="BH370" s="28"/>
      <c r="BI370" s="365"/>
      <c r="BJ370" s="28"/>
      <c r="BK370" s="365" t="str">
        <f t="shared" si="7"/>
        <v/>
      </c>
      <c r="BL370" s="28"/>
      <c r="BM370" s="365"/>
      <c r="BN370" s="28"/>
      <c r="BO370" s="117"/>
      <c r="BP370" s="366"/>
      <c r="BQ370" s="117"/>
      <c r="BR370" s="72"/>
      <c r="BS370" s="71"/>
    </row>
    <row r="371" ht="12.75" customHeight="1">
      <c r="A371" s="71"/>
      <c r="B371" s="79" t="s">
        <v>339</v>
      </c>
      <c r="C371" s="418"/>
      <c r="D371" s="418"/>
      <c r="E371" s="418"/>
      <c r="F371" s="418"/>
      <c r="G371" s="418"/>
      <c r="H371" s="418"/>
      <c r="I371" s="418"/>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290"/>
      <c r="AG371" s="72"/>
      <c r="AH371" s="72"/>
      <c r="AI371" s="72"/>
      <c r="AJ371" s="72"/>
      <c r="AK371" s="363"/>
      <c r="AL371" s="117"/>
      <c r="AM371" s="368"/>
      <c r="AN371" s="28"/>
      <c r="AO371" s="117"/>
      <c r="AP371" s="368"/>
      <c r="AQ371" s="28"/>
      <c r="AR371" s="362"/>
      <c r="AS371" s="28"/>
      <c r="AT371" s="362"/>
      <c r="AU371" s="28"/>
      <c r="AV371" s="362"/>
      <c r="AW371" s="28"/>
      <c r="AX371" s="362"/>
      <c r="AY371" s="28"/>
      <c r="AZ371" s="368"/>
      <c r="BA371" s="28"/>
      <c r="BB371" s="117"/>
      <c r="BC371" s="368"/>
      <c r="BD371" s="28"/>
      <c r="BE371" s="368" t="str">
        <f t="shared" si="6"/>
        <v/>
      </c>
      <c r="BF371" s="28"/>
      <c r="BG371" s="368"/>
      <c r="BH371" s="28"/>
      <c r="BI371" s="368"/>
      <c r="BJ371" s="28"/>
      <c r="BK371" s="368" t="str">
        <f t="shared" si="7"/>
        <v/>
      </c>
      <c r="BL371" s="28"/>
      <c r="BM371" s="368"/>
      <c r="BN371" s="28"/>
      <c r="BO371" s="117"/>
      <c r="BP371" s="362"/>
      <c r="BQ371" s="117"/>
      <c r="BR371" s="72"/>
      <c r="BS371" s="71"/>
    </row>
    <row r="372" ht="12.75" customHeight="1">
      <c r="A372" s="71"/>
      <c r="B372" s="396" t="s">
        <v>340</v>
      </c>
      <c r="C372" s="418"/>
      <c r="D372" s="418"/>
      <c r="E372" s="418"/>
      <c r="F372" s="418"/>
      <c r="G372" s="418"/>
      <c r="H372" s="418"/>
      <c r="I372" s="418"/>
      <c r="J372" s="418"/>
      <c r="K372" s="418"/>
      <c r="L372" s="418"/>
      <c r="M372" s="418"/>
      <c r="N372" s="418"/>
      <c r="O372" s="418"/>
      <c r="P372" s="418"/>
      <c r="Q372" s="418"/>
      <c r="R372" s="418"/>
      <c r="S372" s="418"/>
      <c r="T372" s="418"/>
      <c r="U372" s="418"/>
      <c r="V372" s="418"/>
      <c r="W372" s="418"/>
      <c r="X372" s="418"/>
      <c r="Y372" s="418"/>
      <c r="Z372" s="418"/>
      <c r="AA372" s="419"/>
      <c r="AB372" s="419"/>
      <c r="AC372" s="419"/>
      <c r="AD372" s="419"/>
      <c r="AE372" s="419"/>
      <c r="AF372" s="290"/>
      <c r="AG372" s="72"/>
      <c r="AH372" s="72"/>
      <c r="AI372" s="72"/>
      <c r="AJ372" s="72"/>
      <c r="AK372" s="367"/>
      <c r="AL372" s="117"/>
      <c r="AM372" s="365"/>
      <c r="AN372" s="28"/>
      <c r="AO372" s="117"/>
      <c r="AP372" s="365"/>
      <c r="AQ372" s="28"/>
      <c r="AR372" s="366"/>
      <c r="AS372" s="28"/>
      <c r="AT372" s="366"/>
      <c r="AU372" s="28"/>
      <c r="AV372" s="366"/>
      <c r="AW372" s="28"/>
      <c r="AX372" s="366"/>
      <c r="AY372" s="28"/>
      <c r="AZ372" s="365"/>
      <c r="BA372" s="28"/>
      <c r="BB372" s="117"/>
      <c r="BC372" s="365"/>
      <c r="BD372" s="28"/>
      <c r="BE372" s="365" t="str">
        <f t="shared" si="6"/>
        <v/>
      </c>
      <c r="BF372" s="28"/>
      <c r="BG372" s="365"/>
      <c r="BH372" s="28"/>
      <c r="BI372" s="365"/>
      <c r="BJ372" s="28"/>
      <c r="BK372" s="365" t="str">
        <f t="shared" si="7"/>
        <v/>
      </c>
      <c r="BL372" s="28"/>
      <c r="BM372" s="365"/>
      <c r="BN372" s="28"/>
      <c r="BO372" s="117"/>
      <c r="BP372" s="366"/>
      <c r="BQ372" s="117"/>
      <c r="BR372" s="72"/>
      <c r="BS372" s="71"/>
    </row>
    <row r="373" ht="12.75" customHeight="1">
      <c r="A373" s="71"/>
      <c r="B373" s="79" t="s">
        <v>341</v>
      </c>
      <c r="C373" s="420"/>
      <c r="D373" s="418"/>
      <c r="E373" s="418"/>
      <c r="F373" s="418"/>
      <c r="G373" s="418"/>
      <c r="H373" s="418"/>
      <c r="I373" s="418"/>
      <c r="J373" s="418"/>
      <c r="K373" s="418"/>
      <c r="L373" s="418"/>
      <c r="M373" s="418"/>
      <c r="N373" s="418"/>
      <c r="O373" s="418"/>
      <c r="P373" s="418"/>
      <c r="Q373" s="418"/>
      <c r="R373" s="418"/>
      <c r="S373" s="418"/>
      <c r="T373" s="418"/>
      <c r="U373" s="418"/>
      <c r="V373" s="418"/>
      <c r="W373" s="418"/>
      <c r="X373" s="418"/>
      <c r="Y373" s="418"/>
      <c r="Z373" s="418"/>
      <c r="AA373" s="418"/>
      <c r="AB373" s="418"/>
      <c r="AC373" s="419"/>
      <c r="AD373" s="419"/>
      <c r="AE373" s="419"/>
      <c r="AF373" s="290"/>
      <c r="AG373" s="72"/>
      <c r="AH373" s="72"/>
      <c r="AI373" s="72"/>
      <c r="AJ373" s="72"/>
      <c r="AK373" s="363"/>
      <c r="AL373" s="117"/>
      <c r="AM373" s="368"/>
      <c r="AN373" s="28"/>
      <c r="AO373" s="117"/>
      <c r="AP373" s="368"/>
      <c r="AQ373" s="28"/>
      <c r="AR373" s="362"/>
      <c r="AS373" s="28"/>
      <c r="AT373" s="362"/>
      <c r="AU373" s="28"/>
      <c r="AV373" s="362"/>
      <c r="AW373" s="28"/>
      <c r="AX373" s="362"/>
      <c r="AY373" s="28"/>
      <c r="AZ373" s="368"/>
      <c r="BA373" s="28"/>
      <c r="BB373" s="117"/>
      <c r="BC373" s="368"/>
      <c r="BD373" s="28"/>
      <c r="BE373" s="368" t="str">
        <f t="shared" si="6"/>
        <v/>
      </c>
      <c r="BF373" s="28"/>
      <c r="BG373" s="368"/>
      <c r="BH373" s="28"/>
      <c r="BI373" s="368"/>
      <c r="BJ373" s="28"/>
      <c r="BK373" s="368" t="str">
        <f t="shared" si="7"/>
        <v/>
      </c>
      <c r="BL373" s="28"/>
      <c r="BM373" s="368"/>
      <c r="BN373" s="28"/>
      <c r="BO373" s="117"/>
      <c r="BP373" s="362"/>
      <c r="BQ373" s="117"/>
      <c r="BR373" s="72"/>
      <c r="BS373" s="71"/>
    </row>
    <row r="374" ht="12.75" customHeight="1">
      <c r="A374" s="71"/>
      <c r="B374" s="79" t="s">
        <v>342</v>
      </c>
      <c r="C374" s="420"/>
      <c r="D374" s="418"/>
      <c r="E374" s="418"/>
      <c r="F374" s="418"/>
      <c r="G374" s="418"/>
      <c r="H374" s="418"/>
      <c r="I374" s="418"/>
      <c r="J374" s="418"/>
      <c r="K374" s="418"/>
      <c r="L374" s="418"/>
      <c r="M374" s="418"/>
      <c r="N374" s="418"/>
      <c r="O374" s="418"/>
      <c r="P374" s="418"/>
      <c r="Q374" s="418"/>
      <c r="R374" s="418"/>
      <c r="S374" s="418"/>
      <c r="T374" s="418"/>
      <c r="U374" s="418"/>
      <c r="V374" s="418"/>
      <c r="W374" s="418"/>
      <c r="X374" s="418"/>
      <c r="Y374" s="418"/>
      <c r="Z374" s="418"/>
      <c r="AA374" s="418"/>
      <c r="AB374" s="418"/>
      <c r="AC374" s="418"/>
      <c r="AD374" s="418"/>
      <c r="AE374" s="419"/>
      <c r="AF374" s="290"/>
      <c r="AG374" s="72"/>
      <c r="AH374" s="72"/>
      <c r="AI374" s="72"/>
      <c r="AJ374" s="72"/>
      <c r="AK374" s="367"/>
      <c r="AL374" s="117"/>
      <c r="AM374" s="365"/>
      <c r="AN374" s="28"/>
      <c r="AO374" s="117"/>
      <c r="AP374" s="365"/>
      <c r="AQ374" s="28"/>
      <c r="AR374" s="366"/>
      <c r="AS374" s="28"/>
      <c r="AT374" s="366"/>
      <c r="AU374" s="28"/>
      <c r="AV374" s="366"/>
      <c r="AW374" s="28"/>
      <c r="AX374" s="366"/>
      <c r="AY374" s="28"/>
      <c r="AZ374" s="365"/>
      <c r="BA374" s="28"/>
      <c r="BB374" s="117"/>
      <c r="BC374" s="365"/>
      <c r="BD374" s="28"/>
      <c r="BE374" s="365" t="str">
        <f t="shared" si="6"/>
        <v/>
      </c>
      <c r="BF374" s="28"/>
      <c r="BG374" s="365"/>
      <c r="BH374" s="28"/>
      <c r="BI374" s="365"/>
      <c r="BJ374" s="28"/>
      <c r="BK374" s="365" t="str">
        <f t="shared" si="7"/>
        <v/>
      </c>
      <c r="BL374" s="28"/>
      <c r="BM374" s="365"/>
      <c r="BN374" s="28"/>
      <c r="BO374" s="117"/>
      <c r="BP374" s="366"/>
      <c r="BQ374" s="117"/>
      <c r="BR374" s="72"/>
      <c r="BS374" s="71"/>
    </row>
    <row r="375" ht="12.75" customHeight="1">
      <c r="A375" s="71"/>
      <c r="B375" s="72"/>
      <c r="C375" s="420"/>
      <c r="D375" s="418"/>
      <c r="E375" s="418"/>
      <c r="F375" s="418"/>
      <c r="G375" s="418"/>
      <c r="H375" s="418"/>
      <c r="I375" s="418"/>
      <c r="J375" s="418"/>
      <c r="K375" s="418"/>
      <c r="L375" s="418"/>
      <c r="M375" s="418"/>
      <c r="N375" s="418"/>
      <c r="O375" s="418"/>
      <c r="P375" s="418"/>
      <c r="Q375" s="418"/>
      <c r="R375" s="418"/>
      <c r="S375" s="418"/>
      <c r="T375" s="418"/>
      <c r="U375" s="418"/>
      <c r="V375" s="418"/>
      <c r="W375" s="418"/>
      <c r="X375" s="418"/>
      <c r="Y375" s="418"/>
      <c r="Z375" s="418"/>
      <c r="AA375" s="418"/>
      <c r="AB375" s="418"/>
      <c r="AC375" s="418"/>
      <c r="AD375" s="418"/>
      <c r="AE375" s="419"/>
      <c r="AF375" s="290"/>
      <c r="AG375" s="72"/>
      <c r="AH375" s="72"/>
      <c r="AI375" s="72"/>
      <c r="AJ375" s="72"/>
      <c r="AK375" s="363"/>
      <c r="AL375" s="117"/>
      <c r="AM375" s="368"/>
      <c r="AN375" s="28"/>
      <c r="AO375" s="117"/>
      <c r="AP375" s="368"/>
      <c r="AQ375" s="28"/>
      <c r="AR375" s="362"/>
      <c r="AS375" s="28"/>
      <c r="AT375" s="362"/>
      <c r="AU375" s="28"/>
      <c r="AV375" s="362"/>
      <c r="AW375" s="28"/>
      <c r="AX375" s="362"/>
      <c r="AY375" s="28"/>
      <c r="AZ375" s="368"/>
      <c r="BA375" s="28"/>
      <c r="BB375" s="117"/>
      <c r="BC375" s="368"/>
      <c r="BD375" s="28"/>
      <c r="BE375" s="368" t="str">
        <f t="shared" si="6"/>
        <v/>
      </c>
      <c r="BF375" s="28"/>
      <c r="BG375" s="368"/>
      <c r="BH375" s="28"/>
      <c r="BI375" s="368"/>
      <c r="BJ375" s="28"/>
      <c r="BK375" s="368" t="str">
        <f t="shared" si="7"/>
        <v/>
      </c>
      <c r="BL375" s="28"/>
      <c r="BM375" s="368"/>
      <c r="BN375" s="28"/>
      <c r="BO375" s="117"/>
      <c r="BP375" s="362"/>
      <c r="BQ375" s="117"/>
      <c r="BR375" s="72"/>
      <c r="BS375" s="71"/>
    </row>
    <row r="376" ht="12.75" customHeight="1">
      <c r="A376" s="71"/>
      <c r="B376" s="416" t="s">
        <v>343</v>
      </c>
      <c r="C376" s="72"/>
      <c r="D376" s="72"/>
      <c r="E376" s="72"/>
      <c r="F376" s="72"/>
      <c r="G376" s="72"/>
      <c r="H376" s="418"/>
      <c r="I376" s="418"/>
      <c r="J376" s="418"/>
      <c r="K376" s="418"/>
      <c r="L376" s="418"/>
      <c r="M376" s="418"/>
      <c r="N376" s="418"/>
      <c r="O376" s="418"/>
      <c r="P376" s="418"/>
      <c r="Q376" s="418"/>
      <c r="R376" s="418"/>
      <c r="S376" s="418"/>
      <c r="T376" s="418"/>
      <c r="U376" s="418"/>
      <c r="V376" s="418"/>
      <c r="W376" s="418"/>
      <c r="X376" s="418"/>
      <c r="Y376" s="418"/>
      <c r="Z376" s="418"/>
      <c r="AA376" s="418"/>
      <c r="AB376" s="418"/>
      <c r="AC376" s="418"/>
      <c r="AD376" s="418"/>
      <c r="AE376" s="419"/>
      <c r="AF376" s="290"/>
      <c r="AG376" s="72"/>
      <c r="AH376" s="72"/>
      <c r="AI376" s="72"/>
      <c r="AJ376" s="72"/>
      <c r="AK376" s="367"/>
      <c r="AL376" s="117"/>
      <c r="AM376" s="365"/>
      <c r="AN376" s="28"/>
      <c r="AO376" s="117"/>
      <c r="AP376" s="365"/>
      <c r="AQ376" s="28"/>
      <c r="AR376" s="366"/>
      <c r="AS376" s="28"/>
      <c r="AT376" s="366"/>
      <c r="AU376" s="28"/>
      <c r="AV376" s="366"/>
      <c r="AW376" s="28"/>
      <c r="AX376" s="366"/>
      <c r="AY376" s="28"/>
      <c r="AZ376" s="365"/>
      <c r="BA376" s="28"/>
      <c r="BB376" s="117"/>
      <c r="BC376" s="365"/>
      <c r="BD376" s="28"/>
      <c r="BE376" s="365" t="str">
        <f t="shared" si="6"/>
        <v/>
      </c>
      <c r="BF376" s="28"/>
      <c r="BG376" s="365"/>
      <c r="BH376" s="28"/>
      <c r="BI376" s="365"/>
      <c r="BJ376" s="28"/>
      <c r="BK376" s="365" t="str">
        <f t="shared" si="7"/>
        <v/>
      </c>
      <c r="BL376" s="28"/>
      <c r="BM376" s="365"/>
      <c r="BN376" s="28"/>
      <c r="BO376" s="117"/>
      <c r="BP376" s="366"/>
      <c r="BQ376" s="117"/>
      <c r="BR376" s="72"/>
      <c r="BS376" s="71"/>
    </row>
    <row r="377" ht="12.75" customHeight="1">
      <c r="A377" s="71"/>
      <c r="B377" s="421" t="s">
        <v>344</v>
      </c>
      <c r="C377" s="72"/>
      <c r="D377" s="72"/>
      <c r="E377" s="72"/>
      <c r="F377" s="72"/>
      <c r="G377" s="72"/>
      <c r="H377" s="418"/>
      <c r="I377" s="418"/>
      <c r="J377" s="418"/>
      <c r="K377" s="418"/>
      <c r="L377" s="418"/>
      <c r="M377" s="418"/>
      <c r="N377" s="418"/>
      <c r="O377" s="418"/>
      <c r="P377" s="418"/>
      <c r="Q377" s="418"/>
      <c r="R377" s="418"/>
      <c r="S377" s="418"/>
      <c r="T377" s="418"/>
      <c r="U377" s="418"/>
      <c r="V377" s="418"/>
      <c r="W377" s="418"/>
      <c r="X377" s="418"/>
      <c r="Y377" s="418"/>
      <c r="Z377" s="418"/>
      <c r="AA377" s="418"/>
      <c r="AB377" s="418"/>
      <c r="AC377" s="418"/>
      <c r="AD377" s="418"/>
      <c r="AE377" s="419"/>
      <c r="AF377" s="290"/>
      <c r="AG377" s="72"/>
      <c r="AH377" s="72"/>
      <c r="AI377" s="72"/>
      <c r="AJ377" s="72"/>
      <c r="AK377" s="363"/>
      <c r="AL377" s="117"/>
      <c r="AM377" s="368"/>
      <c r="AN377" s="28"/>
      <c r="AO377" s="117"/>
      <c r="AP377" s="368"/>
      <c r="AQ377" s="28"/>
      <c r="AR377" s="362"/>
      <c r="AS377" s="28"/>
      <c r="AT377" s="362"/>
      <c r="AU377" s="28"/>
      <c r="AV377" s="362"/>
      <c r="AW377" s="28"/>
      <c r="AX377" s="362"/>
      <c r="AY377" s="28"/>
      <c r="AZ377" s="368"/>
      <c r="BA377" s="28"/>
      <c r="BB377" s="117"/>
      <c r="BC377" s="368"/>
      <c r="BD377" s="28"/>
      <c r="BE377" s="368" t="str">
        <f t="shared" si="6"/>
        <v/>
      </c>
      <c r="BF377" s="28"/>
      <c r="BG377" s="368"/>
      <c r="BH377" s="28"/>
      <c r="BI377" s="368"/>
      <c r="BJ377" s="28"/>
      <c r="BK377" s="368" t="str">
        <f t="shared" si="7"/>
        <v/>
      </c>
      <c r="BL377" s="28"/>
      <c r="BM377" s="368"/>
      <c r="BN377" s="28"/>
      <c r="BO377" s="117"/>
      <c r="BP377" s="362"/>
      <c r="BQ377" s="117"/>
      <c r="BR377" s="72"/>
      <c r="BS377" s="71"/>
    </row>
    <row r="378" ht="12.75" customHeight="1">
      <c r="A378" s="72"/>
      <c r="B378" s="421" t="s">
        <v>345</v>
      </c>
      <c r="C378" s="72"/>
      <c r="D378" s="72"/>
      <c r="E378" s="72"/>
      <c r="F378" s="72"/>
      <c r="G378" s="72"/>
      <c r="H378" s="418"/>
      <c r="I378" s="418"/>
      <c r="J378" s="418"/>
      <c r="K378" s="418"/>
      <c r="L378" s="418"/>
      <c r="M378" s="418"/>
      <c r="N378" s="418"/>
      <c r="O378" s="418"/>
      <c r="P378" s="418"/>
      <c r="Q378" s="418"/>
      <c r="R378" s="418"/>
      <c r="S378" s="422"/>
      <c r="T378" s="420"/>
      <c r="U378" s="418"/>
      <c r="V378" s="418"/>
      <c r="W378" s="418"/>
      <c r="X378" s="418"/>
      <c r="Y378" s="419"/>
      <c r="Z378" s="419"/>
      <c r="AA378" s="419"/>
      <c r="AB378" s="419"/>
      <c r="AC378" s="419"/>
      <c r="AD378" s="419"/>
      <c r="AE378" s="419"/>
      <c r="AF378" s="290"/>
      <c r="AG378" s="72"/>
      <c r="AH378" s="72"/>
      <c r="AI378" s="72"/>
      <c r="AJ378" s="72"/>
      <c r="AK378" s="367"/>
      <c r="AL378" s="117"/>
      <c r="AM378" s="365"/>
      <c r="AN378" s="28"/>
      <c r="AO378" s="117"/>
      <c r="AP378" s="365"/>
      <c r="AQ378" s="28"/>
      <c r="AR378" s="366"/>
      <c r="AS378" s="28"/>
      <c r="AT378" s="366"/>
      <c r="AU378" s="28"/>
      <c r="AV378" s="366"/>
      <c r="AW378" s="28"/>
      <c r="AX378" s="366"/>
      <c r="AY378" s="28"/>
      <c r="AZ378" s="365"/>
      <c r="BA378" s="28"/>
      <c r="BB378" s="117"/>
      <c r="BC378" s="365"/>
      <c r="BD378" s="28"/>
      <c r="BE378" s="365" t="str">
        <f t="shared" si="6"/>
        <v/>
      </c>
      <c r="BF378" s="28"/>
      <c r="BG378" s="365"/>
      <c r="BH378" s="28"/>
      <c r="BI378" s="365"/>
      <c r="BJ378" s="28"/>
      <c r="BK378" s="365" t="str">
        <f t="shared" si="7"/>
        <v/>
      </c>
      <c r="BL378" s="28"/>
      <c r="BM378" s="365"/>
      <c r="BN378" s="28"/>
      <c r="BO378" s="117"/>
      <c r="BP378" s="366"/>
      <c r="BQ378" s="117"/>
      <c r="BR378" s="72"/>
      <c r="BS378" s="71"/>
    </row>
    <row r="379" ht="12.75" customHeight="1">
      <c r="A379" s="71"/>
      <c r="B379" s="79" t="s">
        <v>346</v>
      </c>
      <c r="C379" s="72"/>
      <c r="D379" s="72"/>
      <c r="E379" s="72"/>
      <c r="F379" s="72"/>
      <c r="G379" s="72"/>
      <c r="H379" s="418"/>
      <c r="I379" s="418"/>
      <c r="J379" s="418"/>
      <c r="K379" s="418"/>
      <c r="L379" s="418"/>
      <c r="M379" s="418"/>
      <c r="N379" s="418"/>
      <c r="O379" s="418"/>
      <c r="P379" s="418"/>
      <c r="Q379" s="418"/>
      <c r="R379" s="418"/>
      <c r="S379" s="72"/>
      <c r="T379" s="420"/>
      <c r="U379" s="418"/>
      <c r="V379" s="418"/>
      <c r="W379" s="418"/>
      <c r="X379" s="418"/>
      <c r="Y379" s="419"/>
      <c r="Z379" s="419"/>
      <c r="AA379" s="419"/>
      <c r="AB379" s="419"/>
      <c r="AC379" s="419"/>
      <c r="AD379" s="419"/>
      <c r="AE379" s="419"/>
      <c r="AF379" s="290"/>
      <c r="AG379" s="72"/>
      <c r="AH379" s="72"/>
      <c r="AI379" s="72"/>
      <c r="AJ379" s="72"/>
      <c r="AK379" s="363"/>
      <c r="AL379" s="117"/>
      <c r="AM379" s="368"/>
      <c r="AN379" s="28"/>
      <c r="AO379" s="117"/>
      <c r="AP379" s="368"/>
      <c r="AQ379" s="28"/>
      <c r="AR379" s="362"/>
      <c r="AS379" s="28"/>
      <c r="AT379" s="362"/>
      <c r="AU379" s="28"/>
      <c r="AV379" s="362"/>
      <c r="AW379" s="28"/>
      <c r="AX379" s="362"/>
      <c r="AY379" s="28"/>
      <c r="AZ379" s="368"/>
      <c r="BA379" s="28"/>
      <c r="BB379" s="117"/>
      <c r="BC379" s="368"/>
      <c r="BD379" s="28"/>
      <c r="BE379" s="368" t="str">
        <f t="shared" si="6"/>
        <v/>
      </c>
      <c r="BF379" s="28"/>
      <c r="BG379" s="368"/>
      <c r="BH379" s="28"/>
      <c r="BI379" s="368"/>
      <c r="BJ379" s="28"/>
      <c r="BK379" s="368" t="str">
        <f t="shared" si="7"/>
        <v/>
      </c>
      <c r="BL379" s="28"/>
      <c r="BM379" s="368"/>
      <c r="BN379" s="28"/>
      <c r="BO379" s="117"/>
      <c r="BP379" s="362"/>
      <c r="BQ379" s="117"/>
      <c r="BR379" s="72"/>
      <c r="BS379" s="71"/>
    </row>
    <row r="380" ht="12.75" customHeight="1">
      <c r="A380" s="71"/>
      <c r="B380" s="79" t="s">
        <v>347</v>
      </c>
      <c r="C380" s="72"/>
      <c r="D380" s="72"/>
      <c r="E380" s="72"/>
      <c r="F380" s="72"/>
      <c r="G380" s="72"/>
      <c r="H380" s="418"/>
      <c r="I380" s="418"/>
      <c r="J380" s="418"/>
      <c r="K380" s="418"/>
      <c r="L380" s="418"/>
      <c r="M380" s="418"/>
      <c r="N380" s="418"/>
      <c r="O380" s="418"/>
      <c r="P380" s="418"/>
      <c r="Q380" s="418"/>
      <c r="R380" s="418"/>
      <c r="S380" s="72"/>
      <c r="T380" s="418"/>
      <c r="U380" s="418"/>
      <c r="V380" s="418"/>
      <c r="W380" s="418"/>
      <c r="X380" s="418"/>
      <c r="Y380" s="419"/>
      <c r="Z380" s="419"/>
      <c r="AA380" s="419"/>
      <c r="AB380" s="419"/>
      <c r="AC380" s="419"/>
      <c r="AD380" s="419"/>
      <c r="AE380" s="419"/>
      <c r="AF380" s="290"/>
      <c r="AG380" s="72"/>
      <c r="AH380" s="72"/>
      <c r="AI380" s="72"/>
      <c r="AJ380" s="72"/>
      <c r="AK380" s="367"/>
      <c r="AL380" s="117"/>
      <c r="AM380" s="365"/>
      <c r="AN380" s="28"/>
      <c r="AO380" s="117"/>
      <c r="AP380" s="365"/>
      <c r="AQ380" s="28"/>
      <c r="AR380" s="366"/>
      <c r="AS380" s="28"/>
      <c r="AT380" s="366"/>
      <c r="AU380" s="28"/>
      <c r="AV380" s="366"/>
      <c r="AW380" s="28"/>
      <c r="AX380" s="366"/>
      <c r="AY380" s="28"/>
      <c r="AZ380" s="365"/>
      <c r="BA380" s="28"/>
      <c r="BB380" s="117"/>
      <c r="BC380" s="365"/>
      <c r="BD380" s="28"/>
      <c r="BE380" s="365" t="str">
        <f t="shared" si="6"/>
        <v/>
      </c>
      <c r="BF380" s="28"/>
      <c r="BG380" s="365"/>
      <c r="BH380" s="28"/>
      <c r="BI380" s="365"/>
      <c r="BJ380" s="28"/>
      <c r="BK380" s="365" t="str">
        <f t="shared" si="7"/>
        <v/>
      </c>
      <c r="BL380" s="28"/>
      <c r="BM380" s="365"/>
      <c r="BN380" s="28"/>
      <c r="BO380" s="117"/>
      <c r="BP380" s="366"/>
      <c r="BQ380" s="117"/>
      <c r="BR380" s="72"/>
      <c r="BS380" s="71"/>
    </row>
    <row r="381" ht="12.75" customHeight="1">
      <c r="A381" s="71"/>
      <c r="B381" s="79" t="s">
        <v>342</v>
      </c>
      <c r="C381" s="72"/>
      <c r="D381" s="72"/>
      <c r="E381" s="72"/>
      <c r="F381" s="72"/>
      <c r="G381" s="72"/>
      <c r="H381" s="418"/>
      <c r="I381" s="418"/>
      <c r="J381" s="418"/>
      <c r="K381" s="418"/>
      <c r="L381" s="418"/>
      <c r="M381" s="418"/>
      <c r="N381" s="418"/>
      <c r="O381" s="418"/>
      <c r="P381" s="418"/>
      <c r="Q381" s="418"/>
      <c r="R381" s="418"/>
      <c r="S381" s="423"/>
      <c r="T381" s="420"/>
      <c r="U381" s="418"/>
      <c r="V381" s="418"/>
      <c r="W381" s="418"/>
      <c r="X381" s="418"/>
      <c r="Y381" s="419"/>
      <c r="Z381" s="419"/>
      <c r="AA381" s="419"/>
      <c r="AB381" s="419"/>
      <c r="AC381" s="419"/>
      <c r="AD381" s="419"/>
      <c r="AE381" s="419"/>
      <c r="AF381" s="290"/>
      <c r="AG381" s="72"/>
      <c r="AH381" s="72"/>
      <c r="AI381" s="72"/>
      <c r="AJ381" s="72"/>
      <c r="AK381" s="363"/>
      <c r="AL381" s="117"/>
      <c r="AM381" s="368"/>
      <c r="AN381" s="28"/>
      <c r="AO381" s="117"/>
      <c r="AP381" s="368"/>
      <c r="AQ381" s="28"/>
      <c r="AR381" s="362"/>
      <c r="AS381" s="28"/>
      <c r="AT381" s="362"/>
      <c r="AU381" s="28"/>
      <c r="AV381" s="362"/>
      <c r="AW381" s="28"/>
      <c r="AX381" s="362"/>
      <c r="AY381" s="28"/>
      <c r="AZ381" s="368"/>
      <c r="BA381" s="28"/>
      <c r="BB381" s="117"/>
      <c r="BC381" s="368"/>
      <c r="BD381" s="28"/>
      <c r="BE381" s="368" t="str">
        <f t="shared" si="6"/>
        <v/>
      </c>
      <c r="BF381" s="28"/>
      <c r="BG381" s="368"/>
      <c r="BH381" s="28"/>
      <c r="BI381" s="368"/>
      <c r="BJ381" s="28"/>
      <c r="BK381" s="368" t="str">
        <f t="shared" si="7"/>
        <v/>
      </c>
      <c r="BL381" s="28"/>
      <c r="BM381" s="368"/>
      <c r="BN381" s="28"/>
      <c r="BO381" s="117"/>
      <c r="BP381" s="362"/>
      <c r="BQ381" s="117"/>
      <c r="BR381" s="72"/>
      <c r="BS381" s="71"/>
    </row>
    <row r="382" ht="12.75" customHeight="1">
      <c r="A382" s="71"/>
      <c r="B382" s="72"/>
      <c r="C382" s="72"/>
      <c r="D382" s="72"/>
      <c r="E382" s="72"/>
      <c r="F382" s="72"/>
      <c r="G382" s="72"/>
      <c r="H382" s="418"/>
      <c r="I382" s="418"/>
      <c r="J382" s="418"/>
      <c r="K382" s="418"/>
      <c r="L382" s="418"/>
      <c r="M382" s="418"/>
      <c r="N382" s="418"/>
      <c r="O382" s="418"/>
      <c r="P382" s="418"/>
      <c r="Q382" s="418"/>
      <c r="R382" s="418"/>
      <c r="S382" s="417"/>
      <c r="T382" s="424"/>
      <c r="U382" s="424"/>
      <c r="V382" s="424"/>
      <c r="W382" s="424"/>
      <c r="X382" s="418"/>
      <c r="Y382" s="419"/>
      <c r="Z382" s="419"/>
      <c r="AA382" s="419"/>
      <c r="AB382" s="419"/>
      <c r="AC382" s="419"/>
      <c r="AD382" s="419"/>
      <c r="AE382" s="419"/>
      <c r="AF382" s="290"/>
      <c r="AG382" s="72"/>
      <c r="AH382" s="72"/>
      <c r="AI382" s="72"/>
      <c r="AJ382" s="72"/>
      <c r="AK382" s="367"/>
      <c r="AL382" s="117"/>
      <c r="AM382" s="365"/>
      <c r="AN382" s="28"/>
      <c r="AO382" s="117"/>
      <c r="AP382" s="365"/>
      <c r="AQ382" s="28"/>
      <c r="AR382" s="366"/>
      <c r="AS382" s="28"/>
      <c r="AT382" s="366"/>
      <c r="AU382" s="28"/>
      <c r="AV382" s="366"/>
      <c r="AW382" s="28"/>
      <c r="AX382" s="366"/>
      <c r="AY382" s="28"/>
      <c r="AZ382" s="365"/>
      <c r="BA382" s="28"/>
      <c r="BB382" s="117"/>
      <c r="BC382" s="365"/>
      <c r="BD382" s="28"/>
      <c r="BE382" s="365" t="str">
        <f t="shared" si="6"/>
        <v/>
      </c>
      <c r="BF382" s="28"/>
      <c r="BG382" s="365"/>
      <c r="BH382" s="28"/>
      <c r="BI382" s="365"/>
      <c r="BJ382" s="28"/>
      <c r="BK382" s="365" t="str">
        <f t="shared" si="7"/>
        <v/>
      </c>
      <c r="BL382" s="28"/>
      <c r="BM382" s="365"/>
      <c r="BN382" s="28"/>
      <c r="BO382" s="117"/>
      <c r="BP382" s="366"/>
      <c r="BQ382" s="117"/>
      <c r="BR382" s="72"/>
      <c r="BS382" s="71"/>
    </row>
    <row r="383" ht="12.75" customHeight="1">
      <c r="A383" s="71"/>
      <c r="B383" s="79" t="s">
        <v>348</v>
      </c>
      <c r="C383" s="72"/>
      <c r="D383" s="72"/>
      <c r="E383" s="72"/>
      <c r="F383" s="72"/>
      <c r="G383" s="72"/>
      <c r="H383" s="418"/>
      <c r="I383" s="418"/>
      <c r="J383" s="418"/>
      <c r="K383" s="418"/>
      <c r="L383" s="418"/>
      <c r="M383" s="418"/>
      <c r="N383" s="418"/>
      <c r="O383" s="418"/>
      <c r="P383" s="418"/>
      <c r="Q383" s="418"/>
      <c r="R383" s="418"/>
      <c r="S383" s="418"/>
      <c r="T383" s="420"/>
      <c r="U383" s="424"/>
      <c r="V383" s="424"/>
      <c r="W383" s="424"/>
      <c r="X383" s="418"/>
      <c r="Y383" s="418"/>
      <c r="Z383" s="418"/>
      <c r="AA383" s="418"/>
      <c r="AB383" s="418"/>
      <c r="AC383" s="418"/>
      <c r="AD383" s="418"/>
      <c r="AE383" s="419"/>
      <c r="AF383" s="290"/>
      <c r="AG383" s="72"/>
      <c r="AH383" s="72"/>
      <c r="AI383" s="72"/>
      <c r="AJ383" s="72"/>
      <c r="AK383" s="363"/>
      <c r="AL383" s="117"/>
      <c r="AM383" s="368"/>
      <c r="AN383" s="28"/>
      <c r="AO383" s="117"/>
      <c r="AP383" s="368"/>
      <c r="AQ383" s="28"/>
      <c r="AR383" s="362"/>
      <c r="AS383" s="28"/>
      <c r="AT383" s="362"/>
      <c r="AU383" s="28"/>
      <c r="AV383" s="362"/>
      <c r="AW383" s="28"/>
      <c r="AX383" s="362"/>
      <c r="AY383" s="28"/>
      <c r="AZ383" s="368"/>
      <c r="BA383" s="28"/>
      <c r="BB383" s="117"/>
      <c r="BC383" s="368"/>
      <c r="BD383" s="28"/>
      <c r="BE383" s="368" t="str">
        <f t="shared" si="6"/>
        <v/>
      </c>
      <c r="BF383" s="28"/>
      <c r="BG383" s="368"/>
      <c r="BH383" s="28"/>
      <c r="BI383" s="368"/>
      <c r="BJ383" s="28"/>
      <c r="BK383" s="368" t="str">
        <f t="shared" si="7"/>
        <v/>
      </c>
      <c r="BL383" s="28"/>
      <c r="BM383" s="368"/>
      <c r="BN383" s="28"/>
      <c r="BO383" s="117"/>
      <c r="BP383" s="362"/>
      <c r="BQ383" s="117"/>
      <c r="BR383" s="72"/>
      <c r="BS383" s="71"/>
    </row>
    <row r="384" ht="12.75" customHeight="1">
      <c r="A384" s="71"/>
      <c r="B384" s="72"/>
      <c r="C384" s="72"/>
      <c r="D384" s="72"/>
      <c r="E384" s="72"/>
      <c r="F384" s="72"/>
      <c r="G384" s="72"/>
      <c r="H384" s="418"/>
      <c r="I384" s="418"/>
      <c r="J384" s="418"/>
      <c r="K384" s="418"/>
      <c r="L384" s="418"/>
      <c r="M384" s="418"/>
      <c r="N384" s="418"/>
      <c r="O384" s="418"/>
      <c r="P384" s="418"/>
      <c r="Q384" s="418"/>
      <c r="R384" s="418"/>
      <c r="S384" s="417"/>
      <c r="T384" s="418"/>
      <c r="U384" s="418"/>
      <c r="V384" s="418"/>
      <c r="W384" s="418"/>
      <c r="X384" s="418"/>
      <c r="Y384" s="418"/>
      <c r="Z384" s="418"/>
      <c r="AA384" s="418"/>
      <c r="AB384" s="418"/>
      <c r="AC384" s="418"/>
      <c r="AD384" s="418"/>
      <c r="AE384" s="419"/>
      <c r="AF384" s="290"/>
      <c r="AG384" s="72"/>
      <c r="AH384" s="72"/>
      <c r="AI384" s="72"/>
      <c r="AJ384" s="72"/>
      <c r="AK384" s="425"/>
      <c r="AL384" s="132"/>
      <c r="AM384" s="426"/>
      <c r="AN384" s="131"/>
      <c r="AO384" s="132"/>
      <c r="AP384" s="426"/>
      <c r="AQ384" s="131"/>
      <c r="AR384" s="427"/>
      <c r="AS384" s="131"/>
      <c r="AT384" s="427"/>
      <c r="AU384" s="131"/>
      <c r="AV384" s="427"/>
      <c r="AW384" s="131"/>
      <c r="AX384" s="427"/>
      <c r="AY384" s="131"/>
      <c r="AZ384" s="426"/>
      <c r="BA384" s="131"/>
      <c r="BB384" s="132"/>
      <c r="BC384" s="426"/>
      <c r="BD384" s="131"/>
      <c r="BE384" s="365" t="str">
        <f t="shared" si="6"/>
        <v/>
      </c>
      <c r="BF384" s="28"/>
      <c r="BG384" s="426"/>
      <c r="BH384" s="131"/>
      <c r="BI384" s="426"/>
      <c r="BJ384" s="131"/>
      <c r="BK384" s="365" t="str">
        <f t="shared" si="7"/>
        <v/>
      </c>
      <c r="BL384" s="28"/>
      <c r="BM384" s="426"/>
      <c r="BN384" s="131"/>
      <c r="BO384" s="132"/>
      <c r="BP384" s="427"/>
      <c r="BQ384" s="132"/>
      <c r="BR384" s="72"/>
      <c r="BS384" s="71"/>
    </row>
    <row r="385" ht="12.75" customHeight="1">
      <c r="A385" s="71"/>
      <c r="B385" s="79" t="s">
        <v>349</v>
      </c>
      <c r="C385" s="72"/>
      <c r="D385" s="72"/>
      <c r="E385" s="72"/>
      <c r="F385" s="72"/>
      <c r="G385" s="72"/>
      <c r="H385" s="418"/>
      <c r="I385" s="418"/>
      <c r="J385" s="419"/>
      <c r="K385" s="428"/>
      <c r="L385" s="419"/>
      <c r="M385" s="419"/>
      <c r="N385" s="419"/>
      <c r="O385" s="419"/>
      <c r="P385" s="419"/>
      <c r="Q385" s="419"/>
      <c r="R385" s="419"/>
      <c r="S385" s="418"/>
      <c r="T385" s="420"/>
      <c r="U385" s="418"/>
      <c r="V385" s="418"/>
      <c r="W385" s="418"/>
      <c r="X385" s="418"/>
      <c r="Y385" s="419"/>
      <c r="Z385" s="419"/>
      <c r="AA385" s="419"/>
      <c r="AB385" s="419"/>
      <c r="AC385" s="419"/>
      <c r="AD385" s="419"/>
      <c r="AE385" s="419"/>
      <c r="AF385" s="290"/>
      <c r="AG385" s="72"/>
      <c r="AH385" s="72"/>
      <c r="AI385" s="72"/>
      <c r="AJ385" s="72"/>
      <c r="AK385" s="371" t="s">
        <v>214</v>
      </c>
      <c r="AL385" s="28"/>
      <c r="AM385" s="28"/>
      <c r="AN385" s="28"/>
      <c r="AO385" s="28"/>
      <c r="AP385" s="184"/>
      <c r="AQ385" s="185"/>
      <c r="AR385" s="186" t="str">
        <f>if(sum(AR361:AS384)=0,"",sum(AR361:AS384))</f>
        <v/>
      </c>
      <c r="AS385" s="187"/>
      <c r="AT385" s="186" t="str">
        <f>if(sum(AT361:AU384)=0,"",sum(AT361:AU384))</f>
        <v/>
      </c>
      <c r="AU385" s="185"/>
      <c r="AV385" s="186" t="str">
        <f>if(sum(AV361:AW384)=0,"",sum(AV361:AW384))</f>
        <v/>
      </c>
      <c r="AW385" s="185"/>
      <c r="AX385" s="186" t="str">
        <f>if(sum(AX361:AY384)=0,"",sum(AX361:AY384))</f>
        <v/>
      </c>
      <c r="AY385" s="187"/>
      <c r="AZ385" s="186" t="str">
        <f>if(sum(AZ361:BA384)=0,"",sum(AZ361:BA384))</f>
        <v/>
      </c>
      <c r="BA385" s="185"/>
      <c r="BB385" s="187"/>
      <c r="BC385" s="184"/>
      <c r="BD385" s="185"/>
      <c r="BE385" s="184" t="str">
        <f>if(sum(BE359:BF384)=0,"",sum(BE359:BF384))</f>
        <v/>
      </c>
      <c r="BF385" s="185"/>
      <c r="BG385" s="184"/>
      <c r="BH385" s="185"/>
      <c r="BI385" s="184"/>
      <c r="BJ385" s="185"/>
      <c r="BK385" s="184" t="str">
        <f>if(sum(BK359:BL384)=0,"",sum(BK359:BL384))</f>
        <v/>
      </c>
      <c r="BL385" s="185"/>
      <c r="BM385" s="186" t="str">
        <f>if(sum(BM361:BN384)=0,"",sum(BM361:BN384))</f>
        <v/>
      </c>
      <c r="BN385" s="185"/>
      <c r="BO385" s="187"/>
      <c r="BP385" s="186" t="str">
        <f>if(sum(BP361:BQ384)=0,"",sum(BP361:BQ384))</f>
        <v/>
      </c>
      <c r="BQ385" s="187"/>
      <c r="BR385" s="72"/>
      <c r="BS385" s="71"/>
    </row>
    <row r="386" ht="12.75" customHeight="1">
      <c r="A386" s="71"/>
      <c r="B386" s="79" t="s">
        <v>350</v>
      </c>
      <c r="C386" s="72"/>
      <c r="D386" s="72"/>
      <c r="E386" s="72"/>
      <c r="F386" s="72"/>
      <c r="G386" s="72"/>
      <c r="H386" s="311"/>
      <c r="I386" s="311"/>
      <c r="J386" s="311"/>
      <c r="K386" s="311"/>
      <c r="L386" s="311"/>
      <c r="M386" s="311"/>
      <c r="N386" s="311"/>
      <c r="O386" s="311"/>
      <c r="P386" s="311"/>
      <c r="Q386" s="311"/>
      <c r="R386" s="311"/>
      <c r="S386" s="416"/>
      <c r="T386" s="420"/>
      <c r="U386" s="418"/>
      <c r="V386" s="418"/>
      <c r="W386" s="418"/>
      <c r="X386" s="418"/>
      <c r="Y386" s="311"/>
      <c r="Z386" s="311"/>
      <c r="AA386" s="311"/>
      <c r="AB386" s="311"/>
      <c r="AC386" s="290"/>
      <c r="AD386" s="290"/>
      <c r="AE386" s="290"/>
      <c r="AF386" s="290"/>
      <c r="AG386" s="72"/>
      <c r="AH386" s="72"/>
      <c r="AI386" s="72"/>
      <c r="AJ386" s="72"/>
      <c r="AK386" s="71"/>
      <c r="AL386" s="71"/>
      <c r="AM386" s="71"/>
      <c r="AN386" s="71"/>
      <c r="AO386" s="71"/>
      <c r="AP386" s="71"/>
      <c r="AQ386" s="71"/>
      <c r="AR386" s="71"/>
      <c r="AS386" s="71"/>
      <c r="AT386" s="71"/>
      <c r="AU386" s="71"/>
      <c r="AV386" s="72"/>
      <c r="AW386" s="72"/>
      <c r="AX386" s="72"/>
      <c r="AY386" s="72"/>
      <c r="AZ386" s="72"/>
      <c r="BA386" s="72"/>
      <c r="BB386" s="72"/>
      <c r="BC386" s="72"/>
      <c r="BD386" s="72"/>
      <c r="BE386" s="72"/>
      <c r="BF386" s="72"/>
      <c r="BG386" s="72"/>
      <c r="BH386" s="72"/>
      <c r="BI386" s="72"/>
      <c r="BJ386" s="72"/>
      <c r="BK386" s="72"/>
      <c r="BL386" s="72"/>
      <c r="BM386" s="72"/>
      <c r="BN386" s="72"/>
      <c r="BO386" s="72"/>
      <c r="BP386" s="72"/>
      <c r="BQ386" s="72"/>
      <c r="BR386" s="72"/>
      <c r="BS386" s="71"/>
    </row>
    <row r="387" ht="12.75" customHeight="1">
      <c r="A387" s="71"/>
      <c r="B387" s="79" t="s">
        <v>351</v>
      </c>
      <c r="C387" s="72"/>
      <c r="D387" s="72"/>
      <c r="E387" s="72"/>
      <c r="F387" s="72"/>
      <c r="G387" s="72"/>
      <c r="H387" s="311"/>
      <c r="I387" s="311"/>
      <c r="J387" s="311"/>
      <c r="K387" s="311"/>
      <c r="L387" s="311"/>
      <c r="M387" s="311"/>
      <c r="N387" s="311"/>
      <c r="O387" s="311"/>
      <c r="P387" s="311"/>
      <c r="Q387" s="311"/>
      <c r="R387" s="311"/>
      <c r="S387" s="418"/>
      <c r="T387" s="311"/>
      <c r="U387" s="311"/>
      <c r="V387" s="311"/>
      <c r="W387" s="311"/>
      <c r="X387" s="311"/>
      <c r="Y387" s="311"/>
      <c r="Z387" s="311"/>
      <c r="AA387" s="311"/>
      <c r="AB387" s="311"/>
      <c r="AC387" s="290"/>
      <c r="AD387" s="290"/>
      <c r="AE387" s="290"/>
      <c r="AF387" s="290"/>
      <c r="AG387" s="72"/>
      <c r="AH387" s="72"/>
      <c r="AI387" s="72"/>
      <c r="AJ387" s="72"/>
      <c r="AK387" s="71"/>
      <c r="AL387" s="71"/>
      <c r="AM387" s="71"/>
      <c r="AN387" s="71"/>
      <c r="AO387" s="71"/>
      <c r="AP387" s="71"/>
      <c r="AQ387" s="71"/>
      <c r="AR387" s="71"/>
      <c r="AS387" s="71"/>
      <c r="AT387" s="71"/>
      <c r="AU387" s="71"/>
      <c r="AV387" s="72"/>
      <c r="AW387" s="72"/>
      <c r="AX387" s="72"/>
      <c r="AY387" s="72"/>
      <c r="AZ387" s="72"/>
      <c r="BA387" s="72"/>
      <c r="BB387" s="72"/>
      <c r="BC387" s="72"/>
      <c r="BD387" s="72"/>
      <c r="BE387" s="72"/>
      <c r="BF387" s="72"/>
      <c r="BG387" s="72"/>
      <c r="BH387" s="72"/>
      <c r="BI387" s="72"/>
      <c r="BJ387" s="72"/>
      <c r="BK387" s="72"/>
      <c r="BL387" s="72"/>
      <c r="BM387" s="72"/>
      <c r="BN387" s="72"/>
      <c r="BO387" s="72"/>
      <c r="BP387" s="72"/>
      <c r="BQ387" s="72"/>
      <c r="BR387" s="72"/>
      <c r="BS387" s="71"/>
    </row>
    <row r="388" ht="12.75" customHeight="1">
      <c r="A388" s="71"/>
      <c r="B388" s="79" t="s">
        <v>352</v>
      </c>
      <c r="C388" s="311"/>
      <c r="D388" s="311"/>
      <c r="E388" s="311"/>
      <c r="F388" s="311"/>
      <c r="G388" s="311"/>
      <c r="H388" s="311"/>
      <c r="I388" s="311"/>
      <c r="J388" s="311"/>
      <c r="K388" s="311"/>
      <c r="L388" s="311"/>
      <c r="M388" s="311"/>
      <c r="N388" s="311"/>
      <c r="O388" s="311"/>
      <c r="P388" s="311"/>
      <c r="Q388" s="311"/>
      <c r="R388" s="311"/>
      <c r="S388" s="421"/>
      <c r="T388" s="311"/>
      <c r="U388" s="311"/>
      <c r="V388" s="311"/>
      <c r="W388" s="311"/>
      <c r="X388" s="311"/>
      <c r="Y388" s="311"/>
      <c r="Z388" s="311"/>
      <c r="AA388" s="311"/>
      <c r="AB388" s="311"/>
      <c r="AC388" s="290"/>
      <c r="AD388" s="290"/>
      <c r="AE388" s="290"/>
      <c r="AF388" s="290"/>
      <c r="AG388" s="72"/>
      <c r="AH388" s="72"/>
      <c r="AI388" s="72"/>
      <c r="AJ388" s="72"/>
      <c r="AK388" s="71"/>
      <c r="AL388" s="71"/>
      <c r="AM388" s="71"/>
      <c r="AN388" s="71"/>
      <c r="AO388" s="71"/>
      <c r="AP388" s="71"/>
      <c r="AQ388" s="71"/>
      <c r="AR388" s="71"/>
      <c r="AS388" s="71"/>
      <c r="AT388" s="71"/>
      <c r="AU388" s="71"/>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1"/>
    </row>
    <row r="389" ht="12.75" customHeight="1">
      <c r="A389" s="71"/>
      <c r="B389" s="72"/>
      <c r="C389" s="72"/>
      <c r="D389" s="72"/>
      <c r="E389" s="72"/>
      <c r="F389" s="72"/>
      <c r="G389" s="72"/>
      <c r="H389" s="311"/>
      <c r="I389" s="311"/>
      <c r="J389" s="311"/>
      <c r="K389" s="311"/>
      <c r="L389" s="311"/>
      <c r="M389" s="311"/>
      <c r="N389" s="311"/>
      <c r="O389" s="311"/>
      <c r="P389" s="311"/>
      <c r="Q389" s="311"/>
      <c r="R389" s="311"/>
      <c r="S389" s="418"/>
      <c r="T389" s="311"/>
      <c r="U389" s="311"/>
      <c r="V389" s="311"/>
      <c r="W389" s="311"/>
      <c r="X389" s="311"/>
      <c r="Y389" s="311"/>
      <c r="Z389" s="311"/>
      <c r="AA389" s="311"/>
      <c r="AB389" s="311"/>
      <c r="AC389" s="290"/>
      <c r="AD389" s="290"/>
      <c r="AE389" s="290"/>
      <c r="AF389" s="290"/>
      <c r="AG389" s="72"/>
      <c r="AH389" s="72"/>
      <c r="AI389" s="72"/>
      <c r="AJ389" s="72"/>
      <c r="AK389" s="71"/>
      <c r="AL389" s="71"/>
      <c r="AM389" s="71"/>
      <c r="AN389" s="71"/>
      <c r="AO389" s="71"/>
      <c r="AP389" s="71"/>
      <c r="AQ389" s="71"/>
      <c r="AR389" s="71"/>
      <c r="AS389" s="71"/>
      <c r="AT389" s="71"/>
      <c r="AU389" s="71"/>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1"/>
    </row>
    <row r="390" ht="12.75" customHeight="1">
      <c r="A390" s="71"/>
      <c r="B390" s="71"/>
      <c r="C390" s="71"/>
      <c r="D390" s="71"/>
      <c r="E390" s="71"/>
      <c r="F390" s="71"/>
      <c r="G390" s="71"/>
      <c r="H390" s="71"/>
      <c r="I390" s="71"/>
      <c r="J390" s="71"/>
      <c r="K390" s="71"/>
      <c r="L390" s="71"/>
      <c r="M390" s="71"/>
      <c r="N390" s="71"/>
      <c r="O390" s="71"/>
      <c r="P390" s="71"/>
      <c r="Q390" s="71"/>
      <c r="R390" s="71"/>
      <c r="S390" s="71"/>
      <c r="T390" s="71"/>
      <c r="U390" s="71"/>
      <c r="V390" s="71"/>
      <c r="W390" s="71"/>
      <c r="X390" s="71"/>
      <c r="Y390" s="71"/>
      <c r="Z390" s="71"/>
      <c r="AA390" s="71"/>
      <c r="AB390" s="71"/>
      <c r="AC390" s="72"/>
      <c r="AD390" s="72"/>
      <c r="AE390" s="72"/>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c r="BG390" s="72"/>
      <c r="BH390" s="72"/>
      <c r="BI390" s="72"/>
      <c r="BJ390" s="72"/>
      <c r="BK390" s="72"/>
      <c r="BL390" s="72"/>
      <c r="BM390" s="72"/>
      <c r="BN390" s="72"/>
      <c r="BO390" s="72"/>
      <c r="BP390" s="72"/>
      <c r="BQ390" s="72"/>
      <c r="BR390" s="72"/>
      <c r="BS390" s="71"/>
    </row>
    <row r="391" ht="12.75" customHeight="1">
      <c r="A391" s="71"/>
      <c r="B391" s="71"/>
      <c r="C391" s="71"/>
      <c r="D391" s="71"/>
      <c r="E391" s="71"/>
      <c r="F391" s="71"/>
      <c r="G391" s="71"/>
      <c r="H391" s="71"/>
      <c r="I391" s="71"/>
      <c r="J391" s="71"/>
      <c r="K391" s="71"/>
      <c r="L391" s="71"/>
      <c r="M391" s="71"/>
      <c r="N391" s="71"/>
      <c r="O391" s="71"/>
      <c r="P391" s="71"/>
      <c r="Q391" s="71"/>
      <c r="R391" s="71"/>
      <c r="S391" s="71"/>
      <c r="T391" s="71"/>
      <c r="U391" s="71"/>
      <c r="V391" s="71"/>
      <c r="W391" s="71"/>
      <c r="X391" s="71"/>
      <c r="Y391" s="71"/>
      <c r="Z391" s="71"/>
      <c r="AA391" s="71"/>
      <c r="AB391" s="71"/>
      <c r="AC391" s="72"/>
      <c r="AD391" s="72"/>
      <c r="AE391" s="72"/>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c r="BG391" s="72"/>
      <c r="BH391" s="72"/>
      <c r="BI391" s="72"/>
      <c r="BJ391" s="72"/>
      <c r="BK391" s="72"/>
      <c r="BL391" s="72"/>
      <c r="BM391" s="72"/>
      <c r="BN391" s="72"/>
      <c r="BO391" s="72"/>
      <c r="BP391" s="72"/>
      <c r="BQ391" s="72"/>
      <c r="BR391" s="72"/>
      <c r="BS391" s="71"/>
    </row>
    <row r="392" ht="12.75" customHeight="1">
      <c r="A392" s="71"/>
      <c r="B392" s="73" t="s">
        <v>291</v>
      </c>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c r="AA392" s="74"/>
      <c r="AB392" s="74"/>
      <c r="AC392" s="74"/>
      <c r="AD392" s="74"/>
      <c r="AE392" s="74"/>
      <c r="AF392" s="74"/>
      <c r="AG392" s="74"/>
      <c r="AH392" s="74"/>
      <c r="AI392" s="72"/>
      <c r="AJ392" s="290"/>
      <c r="AK392" s="73" t="s">
        <v>291</v>
      </c>
      <c r="AL392" s="74"/>
      <c r="AM392" s="74"/>
      <c r="AN392" s="74"/>
      <c r="AO392" s="74"/>
      <c r="AP392" s="74"/>
      <c r="AQ392" s="74"/>
      <c r="AR392" s="74"/>
      <c r="AS392" s="74"/>
      <c r="AT392" s="74"/>
      <c r="AU392" s="74"/>
      <c r="AV392" s="74"/>
      <c r="AW392" s="74"/>
      <c r="AX392" s="74"/>
      <c r="AY392" s="74"/>
      <c r="AZ392" s="74"/>
      <c r="BA392" s="74"/>
      <c r="BB392" s="74"/>
      <c r="BC392" s="74"/>
      <c r="BD392" s="74"/>
      <c r="BE392" s="74"/>
      <c r="BF392" s="74"/>
      <c r="BG392" s="74"/>
      <c r="BH392" s="74"/>
      <c r="BI392" s="74"/>
      <c r="BJ392" s="74"/>
      <c r="BK392" s="74"/>
      <c r="BL392" s="74"/>
      <c r="BM392" s="74"/>
      <c r="BN392" s="74"/>
      <c r="BO392" s="74"/>
      <c r="BP392" s="74"/>
      <c r="BQ392" s="74"/>
      <c r="BR392" s="74"/>
      <c r="BS392" s="71"/>
    </row>
    <row r="393" ht="12.75" customHeight="1">
      <c r="A393" s="71"/>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c r="AC393" s="72"/>
      <c r="AD393" s="72"/>
      <c r="AE393" s="72"/>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c r="BG393" s="72"/>
      <c r="BH393" s="72"/>
      <c r="BI393" s="72"/>
      <c r="BJ393" s="72"/>
      <c r="BK393" s="72"/>
      <c r="BL393" s="72"/>
      <c r="BM393" s="72"/>
      <c r="BN393" s="72"/>
      <c r="BO393" s="72"/>
      <c r="BP393" s="72"/>
      <c r="BQ393" s="72"/>
      <c r="BR393" s="72"/>
      <c r="BS393" s="71"/>
    </row>
    <row r="394" ht="12.75" customHeight="1">
      <c r="A394" s="71"/>
      <c r="B394" s="397"/>
      <c r="C394" s="398"/>
      <c r="D394" s="397"/>
      <c r="E394" s="399"/>
      <c r="F394" s="399"/>
      <c r="G394" s="397"/>
      <c r="H394" s="399"/>
      <c r="I394" s="397"/>
      <c r="J394" s="399"/>
      <c r="K394" s="397"/>
      <c r="L394" s="399"/>
      <c r="M394" s="400"/>
      <c r="N394" s="399"/>
      <c r="O394" s="397"/>
      <c r="P394" s="399"/>
      <c r="Q394" s="397"/>
      <c r="R394" s="399"/>
      <c r="S394" s="398"/>
      <c r="T394" s="397"/>
      <c r="U394" s="399"/>
      <c r="V394" s="401"/>
      <c r="W394" s="398"/>
      <c r="X394" s="399" t="s">
        <v>293</v>
      </c>
      <c r="Y394" s="398"/>
      <c r="Z394" s="400"/>
      <c r="AA394" s="398"/>
      <c r="AB394" s="399" t="s">
        <v>294</v>
      </c>
      <c r="AC394" s="398"/>
      <c r="AD394" s="397"/>
      <c r="AE394" s="399"/>
      <c r="AF394" s="398"/>
      <c r="AG394" s="402"/>
      <c r="AH394" s="398"/>
      <c r="AI394" s="72"/>
      <c r="AJ394" s="72"/>
      <c r="AK394" s="397"/>
      <c r="AL394" s="398"/>
      <c r="AM394" s="397"/>
      <c r="AN394" s="399"/>
      <c r="AO394" s="399"/>
      <c r="AP394" s="397"/>
      <c r="AQ394" s="399"/>
      <c r="AR394" s="397"/>
      <c r="AS394" s="399"/>
      <c r="AT394" s="397"/>
      <c r="AU394" s="399"/>
      <c r="AV394" s="400"/>
      <c r="AW394" s="399"/>
      <c r="AX394" s="397"/>
      <c r="AY394" s="399"/>
      <c r="AZ394" s="397"/>
      <c r="BA394" s="399"/>
      <c r="BB394" s="398"/>
      <c r="BC394" s="397"/>
      <c r="BD394" s="399"/>
      <c r="BE394" s="401"/>
      <c r="BF394" s="398"/>
      <c r="BG394" s="399" t="s">
        <v>293</v>
      </c>
      <c r="BH394" s="398"/>
      <c r="BI394" s="400"/>
      <c r="BJ394" s="398"/>
      <c r="BK394" s="399" t="s">
        <v>294</v>
      </c>
      <c r="BL394" s="398"/>
      <c r="BM394" s="397"/>
      <c r="BN394" s="399"/>
      <c r="BO394" s="398"/>
      <c r="BP394" s="402"/>
      <c r="BQ394" s="398"/>
      <c r="BR394" s="72"/>
      <c r="BS394" s="71"/>
    </row>
    <row r="395" ht="12.75" customHeight="1">
      <c r="A395" s="71"/>
      <c r="B395" s="338"/>
      <c r="C395" s="403"/>
      <c r="D395" s="404"/>
      <c r="E395" s="405"/>
      <c r="F395" s="405"/>
      <c r="G395" s="338"/>
      <c r="H395" s="405"/>
      <c r="I395" s="338" t="s">
        <v>296</v>
      </c>
      <c r="J395" s="405"/>
      <c r="K395" s="338"/>
      <c r="L395" s="405"/>
      <c r="M395" s="338" t="s">
        <v>297</v>
      </c>
      <c r="N395" s="405"/>
      <c r="O395" s="338"/>
      <c r="P395" s="405"/>
      <c r="Q395" s="338"/>
      <c r="R395" s="405"/>
      <c r="S395" s="403"/>
      <c r="T395" s="338" t="s">
        <v>298</v>
      </c>
      <c r="U395" s="405"/>
      <c r="V395" s="404"/>
      <c r="W395" s="403"/>
      <c r="X395" s="405" t="s">
        <v>299</v>
      </c>
      <c r="Y395" s="403"/>
      <c r="Z395" s="338" t="s">
        <v>300</v>
      </c>
      <c r="AA395" s="403"/>
      <c r="AB395" s="405" t="s">
        <v>299</v>
      </c>
      <c r="AC395" s="403"/>
      <c r="AD395" s="338" t="s">
        <v>301</v>
      </c>
      <c r="AE395" s="405"/>
      <c r="AF395" s="403"/>
      <c r="AG395" s="405" t="s">
        <v>302</v>
      </c>
      <c r="AH395" s="403"/>
      <c r="AI395" s="72"/>
      <c r="AJ395" s="72"/>
      <c r="AK395" s="338"/>
      <c r="AL395" s="403"/>
      <c r="AM395" s="404"/>
      <c r="AN395" s="405"/>
      <c r="AO395" s="405"/>
      <c r="AP395" s="338"/>
      <c r="AQ395" s="405"/>
      <c r="AR395" s="338" t="s">
        <v>296</v>
      </c>
      <c r="AS395" s="405"/>
      <c r="AT395" s="338"/>
      <c r="AU395" s="405"/>
      <c r="AV395" s="338" t="s">
        <v>297</v>
      </c>
      <c r="AW395" s="405"/>
      <c r="AX395" s="338"/>
      <c r="AY395" s="405"/>
      <c r="AZ395" s="338"/>
      <c r="BA395" s="405"/>
      <c r="BB395" s="403"/>
      <c r="BC395" s="338" t="s">
        <v>298</v>
      </c>
      <c r="BD395" s="405"/>
      <c r="BE395" s="404"/>
      <c r="BF395" s="403"/>
      <c r="BG395" s="405" t="s">
        <v>299</v>
      </c>
      <c r="BH395" s="403"/>
      <c r="BI395" s="338" t="s">
        <v>300</v>
      </c>
      <c r="BJ395" s="403"/>
      <c r="BK395" s="405" t="s">
        <v>299</v>
      </c>
      <c r="BL395" s="403"/>
      <c r="BM395" s="338" t="s">
        <v>301</v>
      </c>
      <c r="BN395" s="405"/>
      <c r="BO395" s="403"/>
      <c r="BP395" s="405" t="s">
        <v>302</v>
      </c>
      <c r="BQ395" s="403"/>
      <c r="BR395" s="72"/>
      <c r="BS395" s="71"/>
    </row>
    <row r="396" ht="12.75" customHeight="1">
      <c r="A396" s="71"/>
      <c r="B396" s="338" t="s">
        <v>211</v>
      </c>
      <c r="C396" s="403"/>
      <c r="D396" s="338"/>
      <c r="E396" s="405"/>
      <c r="F396" s="405"/>
      <c r="G396" s="338" t="s">
        <v>51</v>
      </c>
      <c r="H396" s="405"/>
      <c r="I396" s="338" t="s">
        <v>304</v>
      </c>
      <c r="J396" s="406"/>
      <c r="K396" s="338" t="s">
        <v>305</v>
      </c>
      <c r="L396" s="405"/>
      <c r="M396" s="338">
        <v>179.0</v>
      </c>
      <c r="N396" s="405"/>
      <c r="O396" s="338" t="s">
        <v>306</v>
      </c>
      <c r="P396" s="405"/>
      <c r="Q396" s="338"/>
      <c r="R396" s="405"/>
      <c r="S396" s="403"/>
      <c r="T396" s="338" t="s">
        <v>307</v>
      </c>
      <c r="U396" s="405"/>
      <c r="V396" s="338" t="s">
        <v>308</v>
      </c>
      <c r="W396" s="403"/>
      <c r="X396" s="405" t="s">
        <v>309</v>
      </c>
      <c r="Y396" s="403"/>
      <c r="Z396" s="338" t="s">
        <v>310</v>
      </c>
      <c r="AA396" s="403"/>
      <c r="AB396" s="405" t="s">
        <v>311</v>
      </c>
      <c r="AC396" s="403"/>
      <c r="AD396" s="338" t="s">
        <v>312</v>
      </c>
      <c r="AE396" s="405"/>
      <c r="AF396" s="403"/>
      <c r="AG396" s="405" t="s">
        <v>310</v>
      </c>
      <c r="AH396" s="403"/>
      <c r="AI396" s="72"/>
      <c r="AJ396" s="72"/>
      <c r="AK396" s="338" t="s">
        <v>211</v>
      </c>
      <c r="AL396" s="403"/>
      <c r="AM396" s="338"/>
      <c r="AN396" s="405"/>
      <c r="AO396" s="405"/>
      <c r="AP396" s="338" t="s">
        <v>51</v>
      </c>
      <c r="AQ396" s="405"/>
      <c r="AR396" s="338" t="s">
        <v>304</v>
      </c>
      <c r="AS396" s="406"/>
      <c r="AT396" s="338" t="s">
        <v>305</v>
      </c>
      <c r="AU396" s="405"/>
      <c r="AV396" s="338">
        <v>179.0</v>
      </c>
      <c r="AW396" s="405"/>
      <c r="AX396" s="338" t="s">
        <v>306</v>
      </c>
      <c r="AY396" s="405"/>
      <c r="AZ396" s="338"/>
      <c r="BA396" s="405"/>
      <c r="BB396" s="403"/>
      <c r="BC396" s="338" t="s">
        <v>307</v>
      </c>
      <c r="BD396" s="405"/>
      <c r="BE396" s="338" t="s">
        <v>308</v>
      </c>
      <c r="BF396" s="403"/>
      <c r="BG396" s="405" t="s">
        <v>309</v>
      </c>
      <c r="BH396" s="403"/>
      <c r="BI396" s="338" t="s">
        <v>310</v>
      </c>
      <c r="BJ396" s="403"/>
      <c r="BK396" s="405" t="s">
        <v>311</v>
      </c>
      <c r="BL396" s="403"/>
      <c r="BM396" s="338" t="s">
        <v>312</v>
      </c>
      <c r="BN396" s="405"/>
      <c r="BO396" s="403"/>
      <c r="BP396" s="405" t="s">
        <v>310</v>
      </c>
      <c r="BQ396" s="403"/>
      <c r="BR396" s="72"/>
      <c r="BS396" s="71"/>
    </row>
    <row r="397" ht="12.75" customHeight="1">
      <c r="A397" s="71"/>
      <c r="B397" s="407" t="s">
        <v>314</v>
      </c>
      <c r="C397" s="408"/>
      <c r="D397" s="407" t="s">
        <v>315</v>
      </c>
      <c r="E397" s="409"/>
      <c r="F397" s="409"/>
      <c r="G397" s="407" t="s">
        <v>316</v>
      </c>
      <c r="H397" s="409"/>
      <c r="I397" s="407" t="s">
        <v>317</v>
      </c>
      <c r="J397" s="28"/>
      <c r="K397" s="407" t="s">
        <v>318</v>
      </c>
      <c r="L397" s="409"/>
      <c r="M397" s="338" t="s">
        <v>319</v>
      </c>
      <c r="N397" s="405"/>
      <c r="O397" s="407" t="s">
        <v>320</v>
      </c>
      <c r="P397" s="409"/>
      <c r="Q397" s="407" t="s">
        <v>321</v>
      </c>
      <c r="R397" s="409"/>
      <c r="S397" s="408"/>
      <c r="T397" s="407" t="s">
        <v>322</v>
      </c>
      <c r="U397" s="409"/>
      <c r="V397" s="407" t="s">
        <v>323</v>
      </c>
      <c r="W397" s="408"/>
      <c r="X397" s="409" t="s">
        <v>324</v>
      </c>
      <c r="Y397" s="408"/>
      <c r="Z397" s="407" t="s">
        <v>325</v>
      </c>
      <c r="AA397" s="408"/>
      <c r="AB397" s="409" t="s">
        <v>324</v>
      </c>
      <c r="AC397" s="408"/>
      <c r="AD397" s="407" t="s">
        <v>326</v>
      </c>
      <c r="AE397" s="409"/>
      <c r="AF397" s="408"/>
      <c r="AG397" s="409" t="s">
        <v>327</v>
      </c>
      <c r="AH397" s="408"/>
      <c r="AI397" s="72"/>
      <c r="AJ397" s="72"/>
      <c r="AK397" s="407" t="s">
        <v>314</v>
      </c>
      <c r="AL397" s="408"/>
      <c r="AM397" s="407" t="s">
        <v>315</v>
      </c>
      <c r="AN397" s="409"/>
      <c r="AO397" s="409"/>
      <c r="AP397" s="407" t="s">
        <v>316</v>
      </c>
      <c r="AQ397" s="409"/>
      <c r="AR397" s="407" t="s">
        <v>317</v>
      </c>
      <c r="AS397" s="28"/>
      <c r="AT397" s="407" t="s">
        <v>318</v>
      </c>
      <c r="AU397" s="409"/>
      <c r="AV397" s="338" t="s">
        <v>319</v>
      </c>
      <c r="AW397" s="405"/>
      <c r="AX397" s="407" t="s">
        <v>320</v>
      </c>
      <c r="AY397" s="409"/>
      <c r="AZ397" s="407" t="s">
        <v>321</v>
      </c>
      <c r="BA397" s="409"/>
      <c r="BB397" s="408"/>
      <c r="BC397" s="407" t="s">
        <v>322</v>
      </c>
      <c r="BD397" s="409"/>
      <c r="BE397" s="407" t="s">
        <v>323</v>
      </c>
      <c r="BF397" s="408"/>
      <c r="BG397" s="409" t="s">
        <v>324</v>
      </c>
      <c r="BH397" s="408"/>
      <c r="BI397" s="407" t="s">
        <v>325</v>
      </c>
      <c r="BJ397" s="408"/>
      <c r="BK397" s="409" t="s">
        <v>324</v>
      </c>
      <c r="BL397" s="408"/>
      <c r="BM397" s="407" t="s">
        <v>326</v>
      </c>
      <c r="BN397" s="409"/>
      <c r="BO397" s="408"/>
      <c r="BP397" s="409" t="s">
        <v>327</v>
      </c>
      <c r="BQ397" s="408"/>
      <c r="BR397" s="72"/>
      <c r="BS397" s="71"/>
    </row>
    <row r="398" ht="12.75" customHeight="1">
      <c r="A398" s="71"/>
      <c r="B398" s="410"/>
      <c r="C398" s="411">
        <v>1.0</v>
      </c>
      <c r="D398" s="410"/>
      <c r="E398" s="138"/>
      <c r="F398" s="137">
        <v>2.0</v>
      </c>
      <c r="G398" s="410"/>
      <c r="H398" s="411">
        <v>3.0</v>
      </c>
      <c r="I398" s="410"/>
      <c r="J398" s="411">
        <v>4.0</v>
      </c>
      <c r="K398" s="357"/>
      <c r="L398" s="130">
        <v>5.0</v>
      </c>
      <c r="M398" s="410"/>
      <c r="N398" s="411">
        <v>6.0</v>
      </c>
      <c r="O398" s="410"/>
      <c r="P398" s="411">
        <v>7.0</v>
      </c>
      <c r="Q398" s="136"/>
      <c r="R398" s="412"/>
      <c r="S398" s="134">
        <v>8.0</v>
      </c>
      <c r="T398" s="410"/>
      <c r="U398" s="411">
        <v>9.0</v>
      </c>
      <c r="V398" s="410"/>
      <c r="W398" s="413" t="s">
        <v>329</v>
      </c>
      <c r="X398" s="410"/>
      <c r="Y398" s="411">
        <v>11.0</v>
      </c>
      <c r="Z398" s="410"/>
      <c r="AA398" s="411">
        <v>12.0</v>
      </c>
      <c r="AB398" s="410"/>
      <c r="AC398" s="413" t="s">
        <v>330</v>
      </c>
      <c r="AD398" s="136"/>
      <c r="AE398" s="412"/>
      <c r="AF398" s="134">
        <v>14.0</v>
      </c>
      <c r="AG398" s="410"/>
      <c r="AH398" s="137">
        <v>15.0</v>
      </c>
      <c r="AI398" s="72"/>
      <c r="AJ398" s="72"/>
      <c r="AK398" s="410"/>
      <c r="AL398" s="411">
        <v>1.0</v>
      </c>
      <c r="AM398" s="410"/>
      <c r="AN398" s="138"/>
      <c r="AO398" s="137">
        <v>2.0</v>
      </c>
      <c r="AP398" s="410"/>
      <c r="AQ398" s="411">
        <v>3.0</v>
      </c>
      <c r="AR398" s="410"/>
      <c r="AS398" s="411">
        <v>4.0</v>
      </c>
      <c r="AT398" s="357"/>
      <c r="AU398" s="130">
        <v>5.0</v>
      </c>
      <c r="AV398" s="410"/>
      <c r="AW398" s="411">
        <v>6.0</v>
      </c>
      <c r="AX398" s="410"/>
      <c r="AY398" s="411">
        <v>7.0</v>
      </c>
      <c r="AZ398" s="136"/>
      <c r="BA398" s="412"/>
      <c r="BB398" s="134">
        <v>8.0</v>
      </c>
      <c r="BC398" s="410"/>
      <c r="BD398" s="411">
        <v>9.0</v>
      </c>
      <c r="BE398" s="410"/>
      <c r="BF398" s="413" t="s">
        <v>329</v>
      </c>
      <c r="BG398" s="410"/>
      <c r="BH398" s="411">
        <v>11.0</v>
      </c>
      <c r="BI398" s="410"/>
      <c r="BJ398" s="411">
        <v>12.0</v>
      </c>
      <c r="BK398" s="410"/>
      <c r="BL398" s="413" t="s">
        <v>330</v>
      </c>
      <c r="BM398" s="136"/>
      <c r="BN398" s="412"/>
      <c r="BO398" s="134">
        <v>14.0</v>
      </c>
      <c r="BP398" s="410"/>
      <c r="BQ398" s="137">
        <v>15.0</v>
      </c>
      <c r="BR398" s="72"/>
      <c r="BS398" s="72"/>
    </row>
    <row r="399" ht="12.75" customHeight="1">
      <c r="A399" s="71"/>
      <c r="B399" s="363"/>
      <c r="C399" s="117"/>
      <c r="D399" s="359"/>
      <c r="E399" s="28"/>
      <c r="F399" s="117"/>
      <c r="G399" s="368"/>
      <c r="H399" s="28"/>
      <c r="I399" s="361"/>
      <c r="J399" s="28"/>
      <c r="K399" s="362"/>
      <c r="L399" s="28"/>
      <c r="M399" s="362"/>
      <c r="N399" s="28"/>
      <c r="O399" s="362"/>
      <c r="P399" s="28"/>
      <c r="Q399" s="359"/>
      <c r="R399" s="28"/>
      <c r="S399" s="117"/>
      <c r="T399" s="368"/>
      <c r="U399" s="28"/>
      <c r="V399" s="368" t="str">
        <f t="shared" ref="V399:V424" si="8">if(sum(I399-K399-M399)=0,"",SUM(I399-K399-M399))</f>
        <v/>
      </c>
      <c r="W399" s="28"/>
      <c r="X399" s="368"/>
      <c r="Y399" s="28"/>
      <c r="Z399" s="368"/>
      <c r="AA399" s="28"/>
      <c r="AB399" s="368" t="str">
        <f t="shared" ref="AB399:AB424" si="9">if(sum(W399-Y399)=0,"",sum(W399-Y399))</f>
        <v/>
      </c>
      <c r="AC399" s="28"/>
      <c r="AD399" s="359"/>
      <c r="AE399" s="28"/>
      <c r="AF399" s="117"/>
      <c r="AG399" s="414"/>
      <c r="AH399" s="140"/>
      <c r="AI399" s="72"/>
      <c r="AJ399" s="72"/>
      <c r="AK399" s="363"/>
      <c r="AL399" s="117"/>
      <c r="AM399" s="359"/>
      <c r="AN399" s="28"/>
      <c r="AO399" s="117"/>
      <c r="AP399" s="368"/>
      <c r="AQ399" s="28"/>
      <c r="AR399" s="361"/>
      <c r="AS399" s="28"/>
      <c r="AT399" s="362"/>
      <c r="AU399" s="28"/>
      <c r="AV399" s="362"/>
      <c r="AW399" s="28"/>
      <c r="AX399" s="362"/>
      <c r="AY399" s="28"/>
      <c r="AZ399" s="359"/>
      <c r="BA399" s="28"/>
      <c r="BB399" s="117"/>
      <c r="BC399" s="368"/>
      <c r="BD399" s="28"/>
      <c r="BE399" s="368" t="str">
        <f t="shared" ref="BE399:BE424" si="10">if(sum(AR399-AT399-AV399)=0,"",SUM(AR399-AT399-AV399))</f>
        <v/>
      </c>
      <c r="BF399" s="28"/>
      <c r="BG399" s="368"/>
      <c r="BH399" s="28"/>
      <c r="BI399" s="368"/>
      <c r="BJ399" s="28"/>
      <c r="BK399" s="368" t="str">
        <f t="shared" ref="BK399:BK424" si="11">if(sum(BF399-BH399)=0,"",sum(BF399-BH399))</f>
        <v/>
      </c>
      <c r="BL399" s="28"/>
      <c r="BM399" s="359"/>
      <c r="BN399" s="28"/>
      <c r="BO399" s="117"/>
      <c r="BP399" s="414"/>
      <c r="BQ399" s="140"/>
      <c r="BR399" s="72"/>
      <c r="BS399" s="72"/>
    </row>
    <row r="400" ht="12.75" customHeight="1">
      <c r="A400" s="71"/>
      <c r="B400" s="367"/>
      <c r="C400" s="117"/>
      <c r="D400" s="365"/>
      <c r="E400" s="28"/>
      <c r="F400" s="117"/>
      <c r="G400" s="365"/>
      <c r="H400" s="28"/>
      <c r="I400" s="366"/>
      <c r="J400" s="28"/>
      <c r="K400" s="366"/>
      <c r="L400" s="28"/>
      <c r="M400" s="366"/>
      <c r="N400" s="28"/>
      <c r="O400" s="366"/>
      <c r="P400" s="28"/>
      <c r="Q400" s="365"/>
      <c r="R400" s="28"/>
      <c r="S400" s="117"/>
      <c r="T400" s="365"/>
      <c r="U400" s="28"/>
      <c r="V400" s="365" t="str">
        <f t="shared" si="8"/>
        <v/>
      </c>
      <c r="W400" s="28"/>
      <c r="X400" s="365"/>
      <c r="Y400" s="28"/>
      <c r="Z400" s="365"/>
      <c r="AA400" s="28"/>
      <c r="AB400" s="365" t="str">
        <f t="shared" si="9"/>
        <v/>
      </c>
      <c r="AC400" s="28"/>
      <c r="AD400" s="365"/>
      <c r="AE400" s="28"/>
      <c r="AF400" s="117"/>
      <c r="AG400" s="366"/>
      <c r="AH400" s="117"/>
      <c r="AI400" s="72"/>
      <c r="AJ400" s="72"/>
      <c r="AK400" s="367"/>
      <c r="AL400" s="117"/>
      <c r="AM400" s="365"/>
      <c r="AN400" s="28"/>
      <c r="AO400" s="117"/>
      <c r="AP400" s="365"/>
      <c r="AQ400" s="28"/>
      <c r="AR400" s="366"/>
      <c r="AS400" s="28"/>
      <c r="AT400" s="366"/>
      <c r="AU400" s="28"/>
      <c r="AV400" s="366"/>
      <c r="AW400" s="28"/>
      <c r="AX400" s="366"/>
      <c r="AY400" s="28"/>
      <c r="AZ400" s="365"/>
      <c r="BA400" s="28"/>
      <c r="BB400" s="117"/>
      <c r="BC400" s="365"/>
      <c r="BD400" s="28"/>
      <c r="BE400" s="365" t="str">
        <f t="shared" si="10"/>
        <v/>
      </c>
      <c r="BF400" s="28"/>
      <c r="BG400" s="365"/>
      <c r="BH400" s="28"/>
      <c r="BI400" s="365"/>
      <c r="BJ400" s="28"/>
      <c r="BK400" s="365" t="str">
        <f t="shared" si="11"/>
        <v/>
      </c>
      <c r="BL400" s="28"/>
      <c r="BM400" s="365"/>
      <c r="BN400" s="28"/>
      <c r="BO400" s="117"/>
      <c r="BP400" s="366"/>
      <c r="BQ400" s="117"/>
      <c r="BR400" s="72"/>
      <c r="BS400" s="72"/>
    </row>
    <row r="401" ht="12.75" customHeight="1">
      <c r="A401" s="71"/>
      <c r="B401" s="363"/>
      <c r="C401" s="117"/>
      <c r="D401" s="368"/>
      <c r="E401" s="28"/>
      <c r="F401" s="117"/>
      <c r="G401" s="368"/>
      <c r="H401" s="28"/>
      <c r="I401" s="362"/>
      <c r="J401" s="28"/>
      <c r="K401" s="362"/>
      <c r="L401" s="28"/>
      <c r="M401" s="362"/>
      <c r="N401" s="28"/>
      <c r="O401" s="362"/>
      <c r="P401" s="28"/>
      <c r="Q401" s="368"/>
      <c r="R401" s="28"/>
      <c r="S401" s="117"/>
      <c r="T401" s="368"/>
      <c r="U401" s="28"/>
      <c r="V401" s="368" t="str">
        <f t="shared" si="8"/>
        <v/>
      </c>
      <c r="W401" s="28"/>
      <c r="X401" s="368"/>
      <c r="Y401" s="28"/>
      <c r="Z401" s="368"/>
      <c r="AA401" s="28"/>
      <c r="AB401" s="368" t="str">
        <f t="shared" si="9"/>
        <v/>
      </c>
      <c r="AC401" s="28"/>
      <c r="AD401" s="368"/>
      <c r="AE401" s="28"/>
      <c r="AF401" s="117"/>
      <c r="AG401" s="362"/>
      <c r="AH401" s="117"/>
      <c r="AI401" s="72"/>
      <c r="AJ401" s="72"/>
      <c r="AK401" s="363"/>
      <c r="AL401" s="117"/>
      <c r="AM401" s="368"/>
      <c r="AN401" s="28"/>
      <c r="AO401" s="117"/>
      <c r="AP401" s="368"/>
      <c r="AQ401" s="28"/>
      <c r="AR401" s="362"/>
      <c r="AS401" s="28"/>
      <c r="AT401" s="362"/>
      <c r="AU401" s="28"/>
      <c r="AV401" s="362"/>
      <c r="AW401" s="28"/>
      <c r="AX401" s="362"/>
      <c r="AY401" s="28"/>
      <c r="AZ401" s="368"/>
      <c r="BA401" s="28"/>
      <c r="BB401" s="117"/>
      <c r="BC401" s="368"/>
      <c r="BD401" s="28"/>
      <c r="BE401" s="368" t="str">
        <f t="shared" si="10"/>
        <v/>
      </c>
      <c r="BF401" s="28"/>
      <c r="BG401" s="368"/>
      <c r="BH401" s="28"/>
      <c r="BI401" s="368"/>
      <c r="BJ401" s="28"/>
      <c r="BK401" s="368" t="str">
        <f t="shared" si="11"/>
        <v/>
      </c>
      <c r="BL401" s="28"/>
      <c r="BM401" s="368"/>
      <c r="BN401" s="28"/>
      <c r="BO401" s="117"/>
      <c r="BP401" s="362"/>
      <c r="BQ401" s="117"/>
      <c r="BR401" s="72"/>
      <c r="BS401" s="72"/>
    </row>
    <row r="402" ht="12.75" customHeight="1">
      <c r="A402" s="71"/>
      <c r="B402" s="367"/>
      <c r="C402" s="117"/>
      <c r="D402" s="365"/>
      <c r="E402" s="28"/>
      <c r="F402" s="117"/>
      <c r="G402" s="365"/>
      <c r="H402" s="28"/>
      <c r="I402" s="366"/>
      <c r="J402" s="28"/>
      <c r="K402" s="366"/>
      <c r="L402" s="28"/>
      <c r="M402" s="366"/>
      <c r="N402" s="28"/>
      <c r="O402" s="366"/>
      <c r="P402" s="28"/>
      <c r="Q402" s="365"/>
      <c r="R402" s="28"/>
      <c r="S402" s="117"/>
      <c r="T402" s="365"/>
      <c r="U402" s="28"/>
      <c r="V402" s="365" t="str">
        <f t="shared" si="8"/>
        <v/>
      </c>
      <c r="W402" s="28"/>
      <c r="X402" s="365"/>
      <c r="Y402" s="28"/>
      <c r="Z402" s="365"/>
      <c r="AA402" s="28"/>
      <c r="AB402" s="365" t="str">
        <f t="shared" si="9"/>
        <v/>
      </c>
      <c r="AC402" s="28"/>
      <c r="AD402" s="365"/>
      <c r="AE402" s="28"/>
      <c r="AF402" s="117"/>
      <c r="AG402" s="366"/>
      <c r="AH402" s="117"/>
      <c r="AI402" s="72"/>
      <c r="AJ402" s="72"/>
      <c r="AK402" s="367"/>
      <c r="AL402" s="117"/>
      <c r="AM402" s="365"/>
      <c r="AN402" s="28"/>
      <c r="AO402" s="117"/>
      <c r="AP402" s="365"/>
      <c r="AQ402" s="28"/>
      <c r="AR402" s="366"/>
      <c r="AS402" s="28"/>
      <c r="AT402" s="366"/>
      <c r="AU402" s="28"/>
      <c r="AV402" s="366"/>
      <c r="AW402" s="28"/>
      <c r="AX402" s="366"/>
      <c r="AY402" s="28"/>
      <c r="AZ402" s="365"/>
      <c r="BA402" s="28"/>
      <c r="BB402" s="117"/>
      <c r="BC402" s="365"/>
      <c r="BD402" s="28"/>
      <c r="BE402" s="365" t="str">
        <f t="shared" si="10"/>
        <v/>
      </c>
      <c r="BF402" s="28"/>
      <c r="BG402" s="365"/>
      <c r="BH402" s="28"/>
      <c r="BI402" s="365"/>
      <c r="BJ402" s="28"/>
      <c r="BK402" s="365" t="str">
        <f t="shared" si="11"/>
        <v/>
      </c>
      <c r="BL402" s="28"/>
      <c r="BM402" s="365"/>
      <c r="BN402" s="28"/>
      <c r="BO402" s="117"/>
      <c r="BP402" s="366"/>
      <c r="BQ402" s="117"/>
      <c r="BR402" s="72"/>
      <c r="BS402" s="72"/>
    </row>
    <row r="403" ht="12.75" customHeight="1">
      <c r="A403" s="71"/>
      <c r="B403" s="363"/>
      <c r="C403" s="117"/>
      <c r="D403" s="368"/>
      <c r="E403" s="28"/>
      <c r="F403" s="117"/>
      <c r="G403" s="368"/>
      <c r="H403" s="28"/>
      <c r="I403" s="362"/>
      <c r="J403" s="28"/>
      <c r="K403" s="362"/>
      <c r="L403" s="28"/>
      <c r="M403" s="362"/>
      <c r="N403" s="28"/>
      <c r="O403" s="362"/>
      <c r="P403" s="28"/>
      <c r="Q403" s="368"/>
      <c r="R403" s="28"/>
      <c r="S403" s="117"/>
      <c r="T403" s="368"/>
      <c r="U403" s="28"/>
      <c r="V403" s="368" t="str">
        <f t="shared" si="8"/>
        <v/>
      </c>
      <c r="W403" s="28"/>
      <c r="X403" s="368"/>
      <c r="Y403" s="28"/>
      <c r="Z403" s="368"/>
      <c r="AA403" s="28"/>
      <c r="AB403" s="368" t="str">
        <f t="shared" si="9"/>
        <v/>
      </c>
      <c r="AC403" s="28"/>
      <c r="AD403" s="368"/>
      <c r="AE403" s="28"/>
      <c r="AF403" s="117"/>
      <c r="AG403" s="362"/>
      <c r="AH403" s="117"/>
      <c r="AI403" s="72"/>
      <c r="AJ403" s="72"/>
      <c r="AK403" s="363"/>
      <c r="AL403" s="117"/>
      <c r="AM403" s="368"/>
      <c r="AN403" s="28"/>
      <c r="AO403" s="117"/>
      <c r="AP403" s="368"/>
      <c r="AQ403" s="28"/>
      <c r="AR403" s="362"/>
      <c r="AS403" s="28"/>
      <c r="AT403" s="362"/>
      <c r="AU403" s="28"/>
      <c r="AV403" s="362"/>
      <c r="AW403" s="28"/>
      <c r="AX403" s="362"/>
      <c r="AY403" s="28"/>
      <c r="AZ403" s="368"/>
      <c r="BA403" s="28"/>
      <c r="BB403" s="117"/>
      <c r="BC403" s="368"/>
      <c r="BD403" s="28"/>
      <c r="BE403" s="368" t="str">
        <f t="shared" si="10"/>
        <v/>
      </c>
      <c r="BF403" s="28"/>
      <c r="BG403" s="368"/>
      <c r="BH403" s="28"/>
      <c r="BI403" s="368"/>
      <c r="BJ403" s="28"/>
      <c r="BK403" s="368" t="str">
        <f t="shared" si="11"/>
        <v/>
      </c>
      <c r="BL403" s="28"/>
      <c r="BM403" s="368"/>
      <c r="BN403" s="28"/>
      <c r="BO403" s="117"/>
      <c r="BP403" s="362"/>
      <c r="BQ403" s="117"/>
      <c r="BR403" s="72"/>
      <c r="BS403" s="72"/>
    </row>
    <row r="404" ht="12.75" customHeight="1">
      <c r="A404" s="71"/>
      <c r="B404" s="367"/>
      <c r="C404" s="117"/>
      <c r="D404" s="365"/>
      <c r="E404" s="28"/>
      <c r="F404" s="117"/>
      <c r="G404" s="365"/>
      <c r="H404" s="28"/>
      <c r="I404" s="366"/>
      <c r="J404" s="28"/>
      <c r="K404" s="366"/>
      <c r="L404" s="28"/>
      <c r="M404" s="366"/>
      <c r="N404" s="28"/>
      <c r="O404" s="366"/>
      <c r="P404" s="28"/>
      <c r="Q404" s="365"/>
      <c r="R404" s="28"/>
      <c r="S404" s="117"/>
      <c r="T404" s="365"/>
      <c r="U404" s="28"/>
      <c r="V404" s="365" t="str">
        <f t="shared" si="8"/>
        <v/>
      </c>
      <c r="W404" s="28"/>
      <c r="X404" s="365"/>
      <c r="Y404" s="28"/>
      <c r="Z404" s="365"/>
      <c r="AA404" s="28"/>
      <c r="AB404" s="365" t="str">
        <f t="shared" si="9"/>
        <v/>
      </c>
      <c r="AC404" s="28"/>
      <c r="AD404" s="365"/>
      <c r="AE404" s="28"/>
      <c r="AF404" s="117"/>
      <c r="AG404" s="366"/>
      <c r="AH404" s="117"/>
      <c r="AI404" s="72"/>
      <c r="AJ404" s="72"/>
      <c r="AK404" s="367"/>
      <c r="AL404" s="117"/>
      <c r="AM404" s="365"/>
      <c r="AN404" s="28"/>
      <c r="AO404" s="117"/>
      <c r="AP404" s="365"/>
      <c r="AQ404" s="28"/>
      <c r="AR404" s="366"/>
      <c r="AS404" s="28"/>
      <c r="AT404" s="366"/>
      <c r="AU404" s="28"/>
      <c r="AV404" s="366"/>
      <c r="AW404" s="28"/>
      <c r="AX404" s="366"/>
      <c r="AY404" s="28"/>
      <c r="AZ404" s="365"/>
      <c r="BA404" s="28"/>
      <c r="BB404" s="117"/>
      <c r="BC404" s="365"/>
      <c r="BD404" s="28"/>
      <c r="BE404" s="365" t="str">
        <f t="shared" si="10"/>
        <v/>
      </c>
      <c r="BF404" s="28"/>
      <c r="BG404" s="365"/>
      <c r="BH404" s="28"/>
      <c r="BI404" s="365"/>
      <c r="BJ404" s="28"/>
      <c r="BK404" s="365" t="str">
        <f t="shared" si="11"/>
        <v/>
      </c>
      <c r="BL404" s="28"/>
      <c r="BM404" s="365"/>
      <c r="BN404" s="28"/>
      <c r="BO404" s="117"/>
      <c r="BP404" s="366"/>
      <c r="BQ404" s="117"/>
      <c r="BR404" s="72"/>
      <c r="BS404" s="72"/>
    </row>
    <row r="405" ht="12.75" customHeight="1">
      <c r="A405" s="71"/>
      <c r="B405" s="363"/>
      <c r="C405" s="117"/>
      <c r="D405" s="368"/>
      <c r="E405" s="28"/>
      <c r="F405" s="117"/>
      <c r="G405" s="368"/>
      <c r="H405" s="28"/>
      <c r="I405" s="362"/>
      <c r="J405" s="28"/>
      <c r="K405" s="362"/>
      <c r="L405" s="28"/>
      <c r="M405" s="362"/>
      <c r="N405" s="28"/>
      <c r="O405" s="362"/>
      <c r="P405" s="28"/>
      <c r="Q405" s="368"/>
      <c r="R405" s="28"/>
      <c r="S405" s="117"/>
      <c r="T405" s="368"/>
      <c r="U405" s="28"/>
      <c r="V405" s="368" t="str">
        <f t="shared" si="8"/>
        <v/>
      </c>
      <c r="W405" s="28"/>
      <c r="X405" s="368"/>
      <c r="Y405" s="28"/>
      <c r="Z405" s="368"/>
      <c r="AA405" s="28"/>
      <c r="AB405" s="368" t="str">
        <f t="shared" si="9"/>
        <v/>
      </c>
      <c r="AC405" s="28"/>
      <c r="AD405" s="368"/>
      <c r="AE405" s="28"/>
      <c r="AF405" s="117"/>
      <c r="AG405" s="362"/>
      <c r="AH405" s="117"/>
      <c r="AI405" s="72"/>
      <c r="AJ405" s="72"/>
      <c r="AK405" s="363"/>
      <c r="AL405" s="117"/>
      <c r="AM405" s="368"/>
      <c r="AN405" s="28"/>
      <c r="AO405" s="117"/>
      <c r="AP405" s="368"/>
      <c r="AQ405" s="28"/>
      <c r="AR405" s="362"/>
      <c r="AS405" s="28"/>
      <c r="AT405" s="362"/>
      <c r="AU405" s="28"/>
      <c r="AV405" s="362"/>
      <c r="AW405" s="28"/>
      <c r="AX405" s="362"/>
      <c r="AY405" s="28"/>
      <c r="AZ405" s="368"/>
      <c r="BA405" s="28"/>
      <c r="BB405" s="117"/>
      <c r="BC405" s="368"/>
      <c r="BD405" s="28"/>
      <c r="BE405" s="368" t="str">
        <f t="shared" si="10"/>
        <v/>
      </c>
      <c r="BF405" s="28"/>
      <c r="BG405" s="368"/>
      <c r="BH405" s="28"/>
      <c r="BI405" s="368"/>
      <c r="BJ405" s="28"/>
      <c r="BK405" s="368" t="str">
        <f t="shared" si="11"/>
        <v/>
      </c>
      <c r="BL405" s="28"/>
      <c r="BM405" s="368"/>
      <c r="BN405" s="28"/>
      <c r="BO405" s="117"/>
      <c r="BP405" s="362"/>
      <c r="BQ405" s="117"/>
      <c r="BR405" s="72"/>
      <c r="BS405" s="72"/>
    </row>
    <row r="406" ht="12.75" customHeight="1">
      <c r="A406" s="71"/>
      <c r="B406" s="367"/>
      <c r="C406" s="117"/>
      <c r="D406" s="365"/>
      <c r="E406" s="28"/>
      <c r="F406" s="117"/>
      <c r="G406" s="365"/>
      <c r="H406" s="28"/>
      <c r="I406" s="366"/>
      <c r="J406" s="28"/>
      <c r="K406" s="366"/>
      <c r="L406" s="28"/>
      <c r="M406" s="366"/>
      <c r="N406" s="28"/>
      <c r="O406" s="366"/>
      <c r="P406" s="28"/>
      <c r="Q406" s="365"/>
      <c r="R406" s="28"/>
      <c r="S406" s="117"/>
      <c r="T406" s="365"/>
      <c r="U406" s="28"/>
      <c r="V406" s="365" t="str">
        <f t="shared" si="8"/>
        <v/>
      </c>
      <c r="W406" s="28"/>
      <c r="X406" s="365"/>
      <c r="Y406" s="28"/>
      <c r="Z406" s="365"/>
      <c r="AA406" s="28"/>
      <c r="AB406" s="365" t="str">
        <f t="shared" si="9"/>
        <v/>
      </c>
      <c r="AC406" s="28"/>
      <c r="AD406" s="365"/>
      <c r="AE406" s="28"/>
      <c r="AF406" s="117"/>
      <c r="AG406" s="366"/>
      <c r="AH406" s="117"/>
      <c r="AI406" s="72"/>
      <c r="AJ406" s="72"/>
      <c r="AK406" s="367"/>
      <c r="AL406" s="117"/>
      <c r="AM406" s="365"/>
      <c r="AN406" s="28"/>
      <c r="AO406" s="117"/>
      <c r="AP406" s="365"/>
      <c r="AQ406" s="28"/>
      <c r="AR406" s="366"/>
      <c r="AS406" s="28"/>
      <c r="AT406" s="366"/>
      <c r="AU406" s="28"/>
      <c r="AV406" s="366"/>
      <c r="AW406" s="28"/>
      <c r="AX406" s="366"/>
      <c r="AY406" s="28"/>
      <c r="AZ406" s="365"/>
      <c r="BA406" s="28"/>
      <c r="BB406" s="117"/>
      <c r="BC406" s="365"/>
      <c r="BD406" s="28"/>
      <c r="BE406" s="365" t="str">
        <f t="shared" si="10"/>
        <v/>
      </c>
      <c r="BF406" s="28"/>
      <c r="BG406" s="365"/>
      <c r="BH406" s="28"/>
      <c r="BI406" s="365"/>
      <c r="BJ406" s="28"/>
      <c r="BK406" s="365" t="str">
        <f t="shared" si="11"/>
        <v/>
      </c>
      <c r="BL406" s="28"/>
      <c r="BM406" s="365"/>
      <c r="BN406" s="28"/>
      <c r="BO406" s="117"/>
      <c r="BP406" s="366"/>
      <c r="BQ406" s="117"/>
      <c r="BR406" s="72"/>
      <c r="BS406" s="72"/>
    </row>
    <row r="407" ht="12.75" customHeight="1">
      <c r="A407" s="71"/>
      <c r="B407" s="363"/>
      <c r="C407" s="117"/>
      <c r="D407" s="368"/>
      <c r="E407" s="28"/>
      <c r="F407" s="117"/>
      <c r="G407" s="368"/>
      <c r="H407" s="28"/>
      <c r="I407" s="362"/>
      <c r="J407" s="28"/>
      <c r="K407" s="362"/>
      <c r="L407" s="28"/>
      <c r="M407" s="362"/>
      <c r="N407" s="28"/>
      <c r="O407" s="362"/>
      <c r="P407" s="28"/>
      <c r="Q407" s="368"/>
      <c r="R407" s="28"/>
      <c r="S407" s="117"/>
      <c r="T407" s="368"/>
      <c r="U407" s="28"/>
      <c r="V407" s="368" t="str">
        <f t="shared" si="8"/>
        <v/>
      </c>
      <c r="W407" s="28"/>
      <c r="X407" s="368"/>
      <c r="Y407" s="28"/>
      <c r="Z407" s="368"/>
      <c r="AA407" s="28"/>
      <c r="AB407" s="368" t="str">
        <f t="shared" si="9"/>
        <v/>
      </c>
      <c r="AC407" s="28"/>
      <c r="AD407" s="368"/>
      <c r="AE407" s="28"/>
      <c r="AF407" s="117"/>
      <c r="AG407" s="362"/>
      <c r="AH407" s="117"/>
      <c r="AI407" s="72"/>
      <c r="AJ407" s="72"/>
      <c r="AK407" s="363"/>
      <c r="AL407" s="117"/>
      <c r="AM407" s="368"/>
      <c r="AN407" s="28"/>
      <c r="AO407" s="117"/>
      <c r="AP407" s="368"/>
      <c r="AQ407" s="28"/>
      <c r="AR407" s="362"/>
      <c r="AS407" s="28"/>
      <c r="AT407" s="362"/>
      <c r="AU407" s="28"/>
      <c r="AV407" s="362"/>
      <c r="AW407" s="28"/>
      <c r="AX407" s="362"/>
      <c r="AY407" s="28"/>
      <c r="AZ407" s="368"/>
      <c r="BA407" s="28"/>
      <c r="BB407" s="117"/>
      <c r="BC407" s="368"/>
      <c r="BD407" s="28"/>
      <c r="BE407" s="368" t="str">
        <f t="shared" si="10"/>
        <v/>
      </c>
      <c r="BF407" s="28"/>
      <c r="BG407" s="368"/>
      <c r="BH407" s="28"/>
      <c r="BI407" s="368"/>
      <c r="BJ407" s="28"/>
      <c r="BK407" s="368" t="str">
        <f t="shared" si="11"/>
        <v/>
      </c>
      <c r="BL407" s="28"/>
      <c r="BM407" s="368"/>
      <c r="BN407" s="28"/>
      <c r="BO407" s="117"/>
      <c r="BP407" s="362"/>
      <c r="BQ407" s="117"/>
      <c r="BR407" s="72"/>
      <c r="BS407" s="72"/>
    </row>
    <row r="408" ht="12.75" customHeight="1">
      <c r="A408" s="71"/>
      <c r="B408" s="367"/>
      <c r="C408" s="117"/>
      <c r="D408" s="365"/>
      <c r="E408" s="28"/>
      <c r="F408" s="117"/>
      <c r="G408" s="365"/>
      <c r="H408" s="28"/>
      <c r="I408" s="366"/>
      <c r="J408" s="28"/>
      <c r="K408" s="366"/>
      <c r="L408" s="28"/>
      <c r="M408" s="366"/>
      <c r="N408" s="28"/>
      <c r="O408" s="366"/>
      <c r="P408" s="28"/>
      <c r="Q408" s="365"/>
      <c r="R408" s="28"/>
      <c r="S408" s="117"/>
      <c r="T408" s="365"/>
      <c r="U408" s="28"/>
      <c r="V408" s="365" t="str">
        <f t="shared" si="8"/>
        <v/>
      </c>
      <c r="W408" s="28"/>
      <c r="X408" s="365"/>
      <c r="Y408" s="28"/>
      <c r="Z408" s="365"/>
      <c r="AA408" s="28"/>
      <c r="AB408" s="365" t="str">
        <f t="shared" si="9"/>
        <v/>
      </c>
      <c r="AC408" s="28"/>
      <c r="AD408" s="365"/>
      <c r="AE408" s="28"/>
      <c r="AF408" s="117"/>
      <c r="AG408" s="366"/>
      <c r="AH408" s="117"/>
      <c r="AI408" s="72"/>
      <c r="AJ408" s="72"/>
      <c r="AK408" s="367"/>
      <c r="AL408" s="117"/>
      <c r="AM408" s="365"/>
      <c r="AN408" s="28"/>
      <c r="AO408" s="117"/>
      <c r="AP408" s="365"/>
      <c r="AQ408" s="28"/>
      <c r="AR408" s="366"/>
      <c r="AS408" s="28"/>
      <c r="AT408" s="366"/>
      <c r="AU408" s="28"/>
      <c r="AV408" s="366"/>
      <c r="AW408" s="28"/>
      <c r="AX408" s="366"/>
      <c r="AY408" s="28"/>
      <c r="AZ408" s="365"/>
      <c r="BA408" s="28"/>
      <c r="BB408" s="117"/>
      <c r="BC408" s="365"/>
      <c r="BD408" s="28"/>
      <c r="BE408" s="365" t="str">
        <f t="shared" si="10"/>
        <v/>
      </c>
      <c r="BF408" s="28"/>
      <c r="BG408" s="365"/>
      <c r="BH408" s="28"/>
      <c r="BI408" s="365"/>
      <c r="BJ408" s="28"/>
      <c r="BK408" s="365" t="str">
        <f t="shared" si="11"/>
        <v/>
      </c>
      <c r="BL408" s="28"/>
      <c r="BM408" s="365"/>
      <c r="BN408" s="28"/>
      <c r="BO408" s="117"/>
      <c r="BP408" s="366"/>
      <c r="BQ408" s="117"/>
      <c r="BR408" s="72"/>
      <c r="BS408" s="72"/>
    </row>
    <row r="409" ht="12.75" customHeight="1">
      <c r="A409" s="71"/>
      <c r="B409" s="363"/>
      <c r="C409" s="117"/>
      <c r="D409" s="368"/>
      <c r="E409" s="28"/>
      <c r="F409" s="117"/>
      <c r="G409" s="368"/>
      <c r="H409" s="28"/>
      <c r="I409" s="362"/>
      <c r="J409" s="28"/>
      <c r="K409" s="362"/>
      <c r="L409" s="28"/>
      <c r="M409" s="362"/>
      <c r="N409" s="28"/>
      <c r="O409" s="362"/>
      <c r="P409" s="28"/>
      <c r="Q409" s="368"/>
      <c r="R409" s="28"/>
      <c r="S409" s="117"/>
      <c r="T409" s="368"/>
      <c r="U409" s="28"/>
      <c r="V409" s="368" t="str">
        <f t="shared" si="8"/>
        <v/>
      </c>
      <c r="W409" s="28"/>
      <c r="X409" s="368"/>
      <c r="Y409" s="28"/>
      <c r="Z409" s="368"/>
      <c r="AA409" s="28"/>
      <c r="AB409" s="368" t="str">
        <f t="shared" si="9"/>
        <v/>
      </c>
      <c r="AC409" s="28"/>
      <c r="AD409" s="368"/>
      <c r="AE409" s="28"/>
      <c r="AF409" s="117"/>
      <c r="AG409" s="362"/>
      <c r="AH409" s="117"/>
      <c r="AI409" s="72"/>
      <c r="AJ409" s="72"/>
      <c r="AK409" s="363"/>
      <c r="AL409" s="117"/>
      <c r="AM409" s="368"/>
      <c r="AN409" s="28"/>
      <c r="AO409" s="117"/>
      <c r="AP409" s="368"/>
      <c r="AQ409" s="28"/>
      <c r="AR409" s="362"/>
      <c r="AS409" s="28"/>
      <c r="AT409" s="362"/>
      <c r="AU409" s="28"/>
      <c r="AV409" s="362"/>
      <c r="AW409" s="28"/>
      <c r="AX409" s="362"/>
      <c r="AY409" s="28"/>
      <c r="AZ409" s="368"/>
      <c r="BA409" s="28"/>
      <c r="BB409" s="117"/>
      <c r="BC409" s="368"/>
      <c r="BD409" s="28"/>
      <c r="BE409" s="368" t="str">
        <f t="shared" si="10"/>
        <v/>
      </c>
      <c r="BF409" s="28"/>
      <c r="BG409" s="368"/>
      <c r="BH409" s="28"/>
      <c r="BI409" s="368"/>
      <c r="BJ409" s="28"/>
      <c r="BK409" s="368" t="str">
        <f t="shared" si="11"/>
        <v/>
      </c>
      <c r="BL409" s="28"/>
      <c r="BM409" s="368"/>
      <c r="BN409" s="28"/>
      <c r="BO409" s="117"/>
      <c r="BP409" s="362"/>
      <c r="BQ409" s="117"/>
      <c r="BR409" s="72"/>
      <c r="BS409" s="72"/>
    </row>
    <row r="410" ht="12.75" customHeight="1">
      <c r="A410" s="71"/>
      <c r="B410" s="367"/>
      <c r="C410" s="117"/>
      <c r="D410" s="365"/>
      <c r="E410" s="28"/>
      <c r="F410" s="117"/>
      <c r="G410" s="365"/>
      <c r="H410" s="28"/>
      <c r="I410" s="366"/>
      <c r="J410" s="28"/>
      <c r="K410" s="366"/>
      <c r="L410" s="28"/>
      <c r="M410" s="366"/>
      <c r="N410" s="28"/>
      <c r="O410" s="366"/>
      <c r="P410" s="28"/>
      <c r="Q410" s="365"/>
      <c r="R410" s="28"/>
      <c r="S410" s="117"/>
      <c r="T410" s="365"/>
      <c r="U410" s="28"/>
      <c r="V410" s="365" t="str">
        <f t="shared" si="8"/>
        <v/>
      </c>
      <c r="W410" s="28"/>
      <c r="X410" s="365"/>
      <c r="Y410" s="28"/>
      <c r="Z410" s="365"/>
      <c r="AA410" s="28"/>
      <c r="AB410" s="365" t="str">
        <f t="shared" si="9"/>
        <v/>
      </c>
      <c r="AC410" s="28"/>
      <c r="AD410" s="365"/>
      <c r="AE410" s="28"/>
      <c r="AF410" s="117"/>
      <c r="AG410" s="366"/>
      <c r="AH410" s="117"/>
      <c r="AI410" s="72"/>
      <c r="AJ410" s="72"/>
      <c r="AK410" s="367"/>
      <c r="AL410" s="117"/>
      <c r="AM410" s="365"/>
      <c r="AN410" s="28"/>
      <c r="AO410" s="117"/>
      <c r="AP410" s="365"/>
      <c r="AQ410" s="28"/>
      <c r="AR410" s="366"/>
      <c r="AS410" s="28"/>
      <c r="AT410" s="366"/>
      <c r="AU410" s="28"/>
      <c r="AV410" s="366"/>
      <c r="AW410" s="28"/>
      <c r="AX410" s="366"/>
      <c r="AY410" s="28"/>
      <c r="AZ410" s="365"/>
      <c r="BA410" s="28"/>
      <c r="BB410" s="117"/>
      <c r="BC410" s="365"/>
      <c r="BD410" s="28"/>
      <c r="BE410" s="365" t="str">
        <f t="shared" si="10"/>
        <v/>
      </c>
      <c r="BF410" s="28"/>
      <c r="BG410" s="365"/>
      <c r="BH410" s="28"/>
      <c r="BI410" s="365"/>
      <c r="BJ410" s="28"/>
      <c r="BK410" s="365" t="str">
        <f t="shared" si="11"/>
        <v/>
      </c>
      <c r="BL410" s="28"/>
      <c r="BM410" s="365"/>
      <c r="BN410" s="28"/>
      <c r="BO410" s="117"/>
      <c r="BP410" s="366"/>
      <c r="BQ410" s="117"/>
      <c r="BR410" s="72"/>
      <c r="BS410" s="72"/>
    </row>
    <row r="411" ht="12.75" customHeight="1">
      <c r="A411" s="71"/>
      <c r="B411" s="363"/>
      <c r="C411" s="117"/>
      <c r="D411" s="368"/>
      <c r="E411" s="28"/>
      <c r="F411" s="117"/>
      <c r="G411" s="368"/>
      <c r="H411" s="28"/>
      <c r="I411" s="362"/>
      <c r="J411" s="28"/>
      <c r="K411" s="362"/>
      <c r="L411" s="28"/>
      <c r="M411" s="362"/>
      <c r="N411" s="28"/>
      <c r="O411" s="362"/>
      <c r="P411" s="28"/>
      <c r="Q411" s="368"/>
      <c r="R411" s="28"/>
      <c r="S411" s="117"/>
      <c r="T411" s="368"/>
      <c r="U411" s="28"/>
      <c r="V411" s="368" t="str">
        <f t="shared" si="8"/>
        <v/>
      </c>
      <c r="W411" s="28"/>
      <c r="X411" s="368"/>
      <c r="Y411" s="28"/>
      <c r="Z411" s="368"/>
      <c r="AA411" s="28"/>
      <c r="AB411" s="368" t="str">
        <f t="shared" si="9"/>
        <v/>
      </c>
      <c r="AC411" s="28"/>
      <c r="AD411" s="368"/>
      <c r="AE411" s="28"/>
      <c r="AF411" s="117"/>
      <c r="AG411" s="362"/>
      <c r="AH411" s="117"/>
      <c r="AI411" s="72"/>
      <c r="AJ411" s="72"/>
      <c r="AK411" s="363"/>
      <c r="AL411" s="117"/>
      <c r="AM411" s="368"/>
      <c r="AN411" s="28"/>
      <c r="AO411" s="117"/>
      <c r="AP411" s="368"/>
      <c r="AQ411" s="28"/>
      <c r="AR411" s="362"/>
      <c r="AS411" s="28"/>
      <c r="AT411" s="362"/>
      <c r="AU411" s="28"/>
      <c r="AV411" s="362"/>
      <c r="AW411" s="28"/>
      <c r="AX411" s="362"/>
      <c r="AY411" s="28"/>
      <c r="AZ411" s="368"/>
      <c r="BA411" s="28"/>
      <c r="BB411" s="117"/>
      <c r="BC411" s="368"/>
      <c r="BD411" s="28"/>
      <c r="BE411" s="368" t="str">
        <f t="shared" si="10"/>
        <v/>
      </c>
      <c r="BF411" s="28"/>
      <c r="BG411" s="368"/>
      <c r="BH411" s="28"/>
      <c r="BI411" s="368"/>
      <c r="BJ411" s="28"/>
      <c r="BK411" s="368" t="str">
        <f t="shared" si="11"/>
        <v/>
      </c>
      <c r="BL411" s="28"/>
      <c r="BM411" s="368"/>
      <c r="BN411" s="28"/>
      <c r="BO411" s="117"/>
      <c r="BP411" s="362"/>
      <c r="BQ411" s="117"/>
      <c r="BR411" s="72"/>
      <c r="BS411" s="72"/>
    </row>
    <row r="412" ht="12.75" customHeight="1">
      <c r="A412" s="71"/>
      <c r="B412" s="367"/>
      <c r="C412" s="117"/>
      <c r="D412" s="365"/>
      <c r="E412" s="28"/>
      <c r="F412" s="117"/>
      <c r="G412" s="365"/>
      <c r="H412" s="28"/>
      <c r="I412" s="366"/>
      <c r="J412" s="28"/>
      <c r="K412" s="366"/>
      <c r="L412" s="28"/>
      <c r="M412" s="366"/>
      <c r="N412" s="28"/>
      <c r="O412" s="366"/>
      <c r="P412" s="28"/>
      <c r="Q412" s="365"/>
      <c r="R412" s="28"/>
      <c r="S412" s="117"/>
      <c r="T412" s="365"/>
      <c r="U412" s="28"/>
      <c r="V412" s="365" t="str">
        <f t="shared" si="8"/>
        <v/>
      </c>
      <c r="W412" s="28"/>
      <c r="X412" s="365"/>
      <c r="Y412" s="28"/>
      <c r="Z412" s="365"/>
      <c r="AA412" s="28"/>
      <c r="AB412" s="365" t="str">
        <f t="shared" si="9"/>
        <v/>
      </c>
      <c r="AC412" s="28"/>
      <c r="AD412" s="365"/>
      <c r="AE412" s="28"/>
      <c r="AF412" s="117"/>
      <c r="AG412" s="366"/>
      <c r="AH412" s="117"/>
      <c r="AI412" s="72"/>
      <c r="AJ412" s="72"/>
      <c r="AK412" s="367"/>
      <c r="AL412" s="117"/>
      <c r="AM412" s="365"/>
      <c r="AN412" s="28"/>
      <c r="AO412" s="117"/>
      <c r="AP412" s="365"/>
      <c r="AQ412" s="28"/>
      <c r="AR412" s="366"/>
      <c r="AS412" s="28"/>
      <c r="AT412" s="366"/>
      <c r="AU412" s="28"/>
      <c r="AV412" s="366"/>
      <c r="AW412" s="28"/>
      <c r="AX412" s="366"/>
      <c r="AY412" s="28"/>
      <c r="AZ412" s="365"/>
      <c r="BA412" s="28"/>
      <c r="BB412" s="117"/>
      <c r="BC412" s="365"/>
      <c r="BD412" s="28"/>
      <c r="BE412" s="365" t="str">
        <f t="shared" si="10"/>
        <v/>
      </c>
      <c r="BF412" s="28"/>
      <c r="BG412" s="365"/>
      <c r="BH412" s="28"/>
      <c r="BI412" s="365"/>
      <c r="BJ412" s="28"/>
      <c r="BK412" s="365" t="str">
        <f t="shared" si="11"/>
        <v/>
      </c>
      <c r="BL412" s="28"/>
      <c r="BM412" s="365"/>
      <c r="BN412" s="28"/>
      <c r="BO412" s="117"/>
      <c r="BP412" s="366"/>
      <c r="BQ412" s="117"/>
      <c r="BR412" s="72"/>
      <c r="BS412" s="72"/>
    </row>
    <row r="413" ht="12.75" customHeight="1">
      <c r="A413" s="71"/>
      <c r="B413" s="363"/>
      <c r="C413" s="117"/>
      <c r="D413" s="368"/>
      <c r="E413" s="28"/>
      <c r="F413" s="117"/>
      <c r="G413" s="368"/>
      <c r="H413" s="28"/>
      <c r="I413" s="362"/>
      <c r="J413" s="28"/>
      <c r="K413" s="362"/>
      <c r="L413" s="28"/>
      <c r="M413" s="362"/>
      <c r="N413" s="28"/>
      <c r="O413" s="362"/>
      <c r="P413" s="28"/>
      <c r="Q413" s="368"/>
      <c r="R413" s="28"/>
      <c r="S413" s="117"/>
      <c r="T413" s="368"/>
      <c r="U413" s="28"/>
      <c r="V413" s="368" t="str">
        <f t="shared" si="8"/>
        <v/>
      </c>
      <c r="W413" s="28"/>
      <c r="X413" s="368"/>
      <c r="Y413" s="28"/>
      <c r="Z413" s="368"/>
      <c r="AA413" s="28"/>
      <c r="AB413" s="368" t="str">
        <f t="shared" si="9"/>
        <v/>
      </c>
      <c r="AC413" s="28"/>
      <c r="AD413" s="368"/>
      <c r="AE413" s="28"/>
      <c r="AF413" s="117"/>
      <c r="AG413" s="362"/>
      <c r="AH413" s="117"/>
      <c r="AI413" s="72"/>
      <c r="AJ413" s="72"/>
      <c r="AK413" s="363"/>
      <c r="AL413" s="117"/>
      <c r="AM413" s="368"/>
      <c r="AN413" s="28"/>
      <c r="AO413" s="117"/>
      <c r="AP413" s="368"/>
      <c r="AQ413" s="28"/>
      <c r="AR413" s="362"/>
      <c r="AS413" s="28"/>
      <c r="AT413" s="362"/>
      <c r="AU413" s="28"/>
      <c r="AV413" s="362"/>
      <c r="AW413" s="28"/>
      <c r="AX413" s="362"/>
      <c r="AY413" s="28"/>
      <c r="AZ413" s="368"/>
      <c r="BA413" s="28"/>
      <c r="BB413" s="117"/>
      <c r="BC413" s="368"/>
      <c r="BD413" s="28"/>
      <c r="BE413" s="368" t="str">
        <f t="shared" si="10"/>
        <v/>
      </c>
      <c r="BF413" s="28"/>
      <c r="BG413" s="368"/>
      <c r="BH413" s="28"/>
      <c r="BI413" s="368"/>
      <c r="BJ413" s="28"/>
      <c r="BK413" s="368" t="str">
        <f t="shared" si="11"/>
        <v/>
      </c>
      <c r="BL413" s="28"/>
      <c r="BM413" s="368"/>
      <c r="BN413" s="28"/>
      <c r="BO413" s="117"/>
      <c r="BP413" s="362"/>
      <c r="BQ413" s="117"/>
      <c r="BR413" s="72"/>
      <c r="BS413" s="72"/>
    </row>
    <row r="414" ht="12.75" customHeight="1">
      <c r="A414" s="71"/>
      <c r="B414" s="367"/>
      <c r="C414" s="117"/>
      <c r="D414" s="365"/>
      <c r="E414" s="28"/>
      <c r="F414" s="117"/>
      <c r="G414" s="365"/>
      <c r="H414" s="28"/>
      <c r="I414" s="366"/>
      <c r="J414" s="28"/>
      <c r="K414" s="366"/>
      <c r="L414" s="28"/>
      <c r="M414" s="366"/>
      <c r="N414" s="28"/>
      <c r="O414" s="366"/>
      <c r="P414" s="28"/>
      <c r="Q414" s="365"/>
      <c r="R414" s="28"/>
      <c r="S414" s="117"/>
      <c r="T414" s="365"/>
      <c r="U414" s="28"/>
      <c r="V414" s="365" t="str">
        <f t="shared" si="8"/>
        <v/>
      </c>
      <c r="W414" s="28"/>
      <c r="X414" s="365"/>
      <c r="Y414" s="28"/>
      <c r="Z414" s="365"/>
      <c r="AA414" s="28"/>
      <c r="AB414" s="365" t="str">
        <f t="shared" si="9"/>
        <v/>
      </c>
      <c r="AC414" s="28"/>
      <c r="AD414" s="365"/>
      <c r="AE414" s="28"/>
      <c r="AF414" s="117"/>
      <c r="AG414" s="366"/>
      <c r="AH414" s="117"/>
      <c r="AI414" s="72"/>
      <c r="AJ414" s="72"/>
      <c r="AK414" s="367"/>
      <c r="AL414" s="117"/>
      <c r="AM414" s="365"/>
      <c r="AN414" s="28"/>
      <c r="AO414" s="117"/>
      <c r="AP414" s="365"/>
      <c r="AQ414" s="28"/>
      <c r="AR414" s="366"/>
      <c r="AS414" s="28"/>
      <c r="AT414" s="366"/>
      <c r="AU414" s="28"/>
      <c r="AV414" s="366"/>
      <c r="AW414" s="28"/>
      <c r="AX414" s="366"/>
      <c r="AY414" s="28"/>
      <c r="AZ414" s="365"/>
      <c r="BA414" s="28"/>
      <c r="BB414" s="117"/>
      <c r="BC414" s="365"/>
      <c r="BD414" s="28"/>
      <c r="BE414" s="365" t="str">
        <f t="shared" si="10"/>
        <v/>
      </c>
      <c r="BF414" s="28"/>
      <c r="BG414" s="365"/>
      <c r="BH414" s="28"/>
      <c r="BI414" s="365"/>
      <c r="BJ414" s="28"/>
      <c r="BK414" s="365" t="str">
        <f t="shared" si="11"/>
        <v/>
      </c>
      <c r="BL414" s="28"/>
      <c r="BM414" s="365"/>
      <c r="BN414" s="28"/>
      <c r="BO414" s="117"/>
      <c r="BP414" s="366"/>
      <c r="BQ414" s="117"/>
      <c r="BR414" s="72"/>
      <c r="BS414" s="72"/>
    </row>
    <row r="415" ht="12.75" customHeight="1">
      <c r="A415" s="71"/>
      <c r="B415" s="363"/>
      <c r="C415" s="117"/>
      <c r="D415" s="368"/>
      <c r="E415" s="28"/>
      <c r="F415" s="117"/>
      <c r="G415" s="368"/>
      <c r="H415" s="28"/>
      <c r="I415" s="362"/>
      <c r="J415" s="28"/>
      <c r="K415" s="362"/>
      <c r="L415" s="28"/>
      <c r="M415" s="362"/>
      <c r="N415" s="28"/>
      <c r="O415" s="362"/>
      <c r="P415" s="28"/>
      <c r="Q415" s="368"/>
      <c r="R415" s="28"/>
      <c r="S415" s="117"/>
      <c r="T415" s="368"/>
      <c r="U415" s="28"/>
      <c r="V415" s="368" t="str">
        <f t="shared" si="8"/>
        <v/>
      </c>
      <c r="W415" s="28"/>
      <c r="X415" s="368"/>
      <c r="Y415" s="28"/>
      <c r="Z415" s="368"/>
      <c r="AA415" s="28"/>
      <c r="AB415" s="368" t="str">
        <f t="shared" si="9"/>
        <v/>
      </c>
      <c r="AC415" s="28"/>
      <c r="AD415" s="368"/>
      <c r="AE415" s="28"/>
      <c r="AF415" s="117"/>
      <c r="AG415" s="362"/>
      <c r="AH415" s="117"/>
      <c r="AI415" s="72"/>
      <c r="AJ415" s="72"/>
      <c r="AK415" s="363"/>
      <c r="AL415" s="117"/>
      <c r="AM415" s="368"/>
      <c r="AN415" s="28"/>
      <c r="AO415" s="117"/>
      <c r="AP415" s="368"/>
      <c r="AQ415" s="28"/>
      <c r="AR415" s="362"/>
      <c r="AS415" s="28"/>
      <c r="AT415" s="362"/>
      <c r="AU415" s="28"/>
      <c r="AV415" s="362"/>
      <c r="AW415" s="28"/>
      <c r="AX415" s="362"/>
      <c r="AY415" s="28"/>
      <c r="AZ415" s="368"/>
      <c r="BA415" s="28"/>
      <c r="BB415" s="117"/>
      <c r="BC415" s="368"/>
      <c r="BD415" s="28"/>
      <c r="BE415" s="368" t="str">
        <f t="shared" si="10"/>
        <v/>
      </c>
      <c r="BF415" s="28"/>
      <c r="BG415" s="368"/>
      <c r="BH415" s="28"/>
      <c r="BI415" s="368"/>
      <c r="BJ415" s="28"/>
      <c r="BK415" s="368" t="str">
        <f t="shared" si="11"/>
        <v/>
      </c>
      <c r="BL415" s="28"/>
      <c r="BM415" s="368"/>
      <c r="BN415" s="28"/>
      <c r="BO415" s="117"/>
      <c r="BP415" s="362"/>
      <c r="BQ415" s="117"/>
      <c r="BR415" s="72"/>
      <c r="BS415" s="72"/>
    </row>
    <row r="416" ht="12.75" customHeight="1">
      <c r="A416" s="71"/>
      <c r="B416" s="367"/>
      <c r="C416" s="117"/>
      <c r="D416" s="365"/>
      <c r="E416" s="28"/>
      <c r="F416" s="117"/>
      <c r="G416" s="365"/>
      <c r="H416" s="28"/>
      <c r="I416" s="366"/>
      <c r="J416" s="28"/>
      <c r="K416" s="366"/>
      <c r="L416" s="28"/>
      <c r="M416" s="366"/>
      <c r="N416" s="28"/>
      <c r="O416" s="366"/>
      <c r="P416" s="28"/>
      <c r="Q416" s="365"/>
      <c r="R416" s="28"/>
      <c r="S416" s="117"/>
      <c r="T416" s="365"/>
      <c r="U416" s="28"/>
      <c r="V416" s="365" t="str">
        <f t="shared" si="8"/>
        <v/>
      </c>
      <c r="W416" s="28"/>
      <c r="X416" s="365"/>
      <c r="Y416" s="28"/>
      <c r="Z416" s="365"/>
      <c r="AA416" s="28"/>
      <c r="AB416" s="365" t="str">
        <f t="shared" si="9"/>
        <v/>
      </c>
      <c r="AC416" s="28"/>
      <c r="AD416" s="365"/>
      <c r="AE416" s="28"/>
      <c r="AF416" s="117"/>
      <c r="AG416" s="366"/>
      <c r="AH416" s="117"/>
      <c r="AI416" s="72"/>
      <c r="AJ416" s="72"/>
      <c r="AK416" s="367"/>
      <c r="AL416" s="117"/>
      <c r="AM416" s="365"/>
      <c r="AN416" s="28"/>
      <c r="AO416" s="117"/>
      <c r="AP416" s="365"/>
      <c r="AQ416" s="28"/>
      <c r="AR416" s="366"/>
      <c r="AS416" s="28"/>
      <c r="AT416" s="366"/>
      <c r="AU416" s="28"/>
      <c r="AV416" s="366"/>
      <c r="AW416" s="28"/>
      <c r="AX416" s="366"/>
      <c r="AY416" s="28"/>
      <c r="AZ416" s="365"/>
      <c r="BA416" s="28"/>
      <c r="BB416" s="117"/>
      <c r="BC416" s="365"/>
      <c r="BD416" s="28"/>
      <c r="BE416" s="365" t="str">
        <f t="shared" si="10"/>
        <v/>
      </c>
      <c r="BF416" s="28"/>
      <c r="BG416" s="365"/>
      <c r="BH416" s="28"/>
      <c r="BI416" s="365"/>
      <c r="BJ416" s="28"/>
      <c r="BK416" s="365" t="str">
        <f t="shared" si="11"/>
        <v/>
      </c>
      <c r="BL416" s="28"/>
      <c r="BM416" s="365"/>
      <c r="BN416" s="28"/>
      <c r="BO416" s="117"/>
      <c r="BP416" s="366"/>
      <c r="BQ416" s="117"/>
      <c r="BR416" s="72"/>
      <c r="BS416" s="72"/>
    </row>
    <row r="417" ht="12.75" customHeight="1">
      <c r="A417" s="71"/>
      <c r="B417" s="363"/>
      <c r="C417" s="117"/>
      <c r="D417" s="368"/>
      <c r="E417" s="28"/>
      <c r="F417" s="117"/>
      <c r="G417" s="368"/>
      <c r="H417" s="28"/>
      <c r="I417" s="362"/>
      <c r="J417" s="28"/>
      <c r="K417" s="362"/>
      <c r="L417" s="28"/>
      <c r="M417" s="362"/>
      <c r="N417" s="28"/>
      <c r="O417" s="362"/>
      <c r="P417" s="28"/>
      <c r="Q417" s="368"/>
      <c r="R417" s="28"/>
      <c r="S417" s="117"/>
      <c r="T417" s="368"/>
      <c r="U417" s="28"/>
      <c r="V417" s="368" t="str">
        <f t="shared" si="8"/>
        <v/>
      </c>
      <c r="W417" s="28"/>
      <c r="X417" s="368"/>
      <c r="Y417" s="28"/>
      <c r="Z417" s="368"/>
      <c r="AA417" s="28"/>
      <c r="AB417" s="368" t="str">
        <f t="shared" si="9"/>
        <v/>
      </c>
      <c r="AC417" s="28"/>
      <c r="AD417" s="368"/>
      <c r="AE417" s="28"/>
      <c r="AF417" s="117"/>
      <c r="AG417" s="362"/>
      <c r="AH417" s="117"/>
      <c r="AI417" s="72"/>
      <c r="AJ417" s="72"/>
      <c r="AK417" s="363"/>
      <c r="AL417" s="117"/>
      <c r="AM417" s="368"/>
      <c r="AN417" s="28"/>
      <c r="AO417" s="117"/>
      <c r="AP417" s="368"/>
      <c r="AQ417" s="28"/>
      <c r="AR417" s="362"/>
      <c r="AS417" s="28"/>
      <c r="AT417" s="362"/>
      <c r="AU417" s="28"/>
      <c r="AV417" s="362"/>
      <c r="AW417" s="28"/>
      <c r="AX417" s="362"/>
      <c r="AY417" s="28"/>
      <c r="AZ417" s="368"/>
      <c r="BA417" s="28"/>
      <c r="BB417" s="117"/>
      <c r="BC417" s="368"/>
      <c r="BD417" s="28"/>
      <c r="BE417" s="368" t="str">
        <f t="shared" si="10"/>
        <v/>
      </c>
      <c r="BF417" s="28"/>
      <c r="BG417" s="368"/>
      <c r="BH417" s="28"/>
      <c r="BI417" s="368"/>
      <c r="BJ417" s="28"/>
      <c r="BK417" s="368" t="str">
        <f t="shared" si="11"/>
        <v/>
      </c>
      <c r="BL417" s="28"/>
      <c r="BM417" s="368"/>
      <c r="BN417" s="28"/>
      <c r="BO417" s="117"/>
      <c r="BP417" s="362"/>
      <c r="BQ417" s="117"/>
      <c r="BR417" s="72"/>
      <c r="BS417" s="72"/>
    </row>
    <row r="418" ht="12.75" customHeight="1">
      <c r="A418" s="71"/>
      <c r="B418" s="367"/>
      <c r="C418" s="117"/>
      <c r="D418" s="365"/>
      <c r="E418" s="28"/>
      <c r="F418" s="117"/>
      <c r="G418" s="365"/>
      <c r="H418" s="28"/>
      <c r="I418" s="366"/>
      <c r="J418" s="28"/>
      <c r="K418" s="366"/>
      <c r="L418" s="28"/>
      <c r="M418" s="366"/>
      <c r="N418" s="28"/>
      <c r="O418" s="366"/>
      <c r="P418" s="28"/>
      <c r="Q418" s="365"/>
      <c r="R418" s="28"/>
      <c r="S418" s="117"/>
      <c r="T418" s="365"/>
      <c r="U418" s="28"/>
      <c r="V418" s="365" t="str">
        <f t="shared" si="8"/>
        <v/>
      </c>
      <c r="W418" s="28"/>
      <c r="X418" s="365"/>
      <c r="Y418" s="28"/>
      <c r="Z418" s="365"/>
      <c r="AA418" s="28"/>
      <c r="AB418" s="365" t="str">
        <f t="shared" si="9"/>
        <v/>
      </c>
      <c r="AC418" s="28"/>
      <c r="AD418" s="365"/>
      <c r="AE418" s="28"/>
      <c r="AF418" s="117"/>
      <c r="AG418" s="366"/>
      <c r="AH418" s="117"/>
      <c r="AI418" s="72"/>
      <c r="AJ418" s="72"/>
      <c r="AK418" s="367"/>
      <c r="AL418" s="117"/>
      <c r="AM418" s="365"/>
      <c r="AN418" s="28"/>
      <c r="AO418" s="117"/>
      <c r="AP418" s="365"/>
      <c r="AQ418" s="28"/>
      <c r="AR418" s="366"/>
      <c r="AS418" s="28"/>
      <c r="AT418" s="366"/>
      <c r="AU418" s="28"/>
      <c r="AV418" s="366"/>
      <c r="AW418" s="28"/>
      <c r="AX418" s="366"/>
      <c r="AY418" s="28"/>
      <c r="AZ418" s="365"/>
      <c r="BA418" s="28"/>
      <c r="BB418" s="117"/>
      <c r="BC418" s="365"/>
      <c r="BD418" s="28"/>
      <c r="BE418" s="365" t="str">
        <f t="shared" si="10"/>
        <v/>
      </c>
      <c r="BF418" s="28"/>
      <c r="BG418" s="365"/>
      <c r="BH418" s="28"/>
      <c r="BI418" s="365"/>
      <c r="BJ418" s="28"/>
      <c r="BK418" s="365" t="str">
        <f t="shared" si="11"/>
        <v/>
      </c>
      <c r="BL418" s="28"/>
      <c r="BM418" s="365"/>
      <c r="BN418" s="28"/>
      <c r="BO418" s="117"/>
      <c r="BP418" s="366"/>
      <c r="BQ418" s="117"/>
      <c r="BR418" s="72"/>
      <c r="BS418" s="72"/>
    </row>
    <row r="419" ht="12.75" customHeight="1">
      <c r="A419" s="71"/>
      <c r="B419" s="363"/>
      <c r="C419" s="117"/>
      <c r="D419" s="368"/>
      <c r="E419" s="28"/>
      <c r="F419" s="117"/>
      <c r="G419" s="368"/>
      <c r="H419" s="28"/>
      <c r="I419" s="362"/>
      <c r="J419" s="28"/>
      <c r="K419" s="362"/>
      <c r="L419" s="28"/>
      <c r="M419" s="362"/>
      <c r="N419" s="28"/>
      <c r="O419" s="362"/>
      <c r="P419" s="28"/>
      <c r="Q419" s="368"/>
      <c r="R419" s="28"/>
      <c r="S419" s="117"/>
      <c r="T419" s="368"/>
      <c r="U419" s="28"/>
      <c r="V419" s="368" t="str">
        <f t="shared" si="8"/>
        <v/>
      </c>
      <c r="W419" s="28"/>
      <c r="X419" s="368"/>
      <c r="Y419" s="28"/>
      <c r="Z419" s="368"/>
      <c r="AA419" s="28"/>
      <c r="AB419" s="368" t="str">
        <f t="shared" si="9"/>
        <v/>
      </c>
      <c r="AC419" s="28"/>
      <c r="AD419" s="368"/>
      <c r="AE419" s="28"/>
      <c r="AF419" s="117"/>
      <c r="AG419" s="362"/>
      <c r="AH419" s="117"/>
      <c r="AI419" s="72"/>
      <c r="AJ419" s="72"/>
      <c r="AK419" s="363"/>
      <c r="AL419" s="117"/>
      <c r="AM419" s="368"/>
      <c r="AN419" s="28"/>
      <c r="AO419" s="117"/>
      <c r="AP419" s="368"/>
      <c r="AQ419" s="28"/>
      <c r="AR419" s="362"/>
      <c r="AS419" s="28"/>
      <c r="AT419" s="362"/>
      <c r="AU419" s="28"/>
      <c r="AV419" s="362"/>
      <c r="AW419" s="28"/>
      <c r="AX419" s="362"/>
      <c r="AY419" s="28"/>
      <c r="AZ419" s="368"/>
      <c r="BA419" s="28"/>
      <c r="BB419" s="117"/>
      <c r="BC419" s="368"/>
      <c r="BD419" s="28"/>
      <c r="BE419" s="368" t="str">
        <f t="shared" si="10"/>
        <v/>
      </c>
      <c r="BF419" s="28"/>
      <c r="BG419" s="368"/>
      <c r="BH419" s="28"/>
      <c r="BI419" s="368"/>
      <c r="BJ419" s="28"/>
      <c r="BK419" s="368" t="str">
        <f t="shared" si="11"/>
        <v/>
      </c>
      <c r="BL419" s="28"/>
      <c r="BM419" s="368"/>
      <c r="BN419" s="28"/>
      <c r="BO419" s="117"/>
      <c r="BP419" s="362"/>
      <c r="BQ419" s="117"/>
      <c r="BR419" s="72"/>
      <c r="BS419" s="72"/>
    </row>
    <row r="420" ht="12.75" customHeight="1">
      <c r="A420" s="71"/>
      <c r="B420" s="367"/>
      <c r="C420" s="117"/>
      <c r="D420" s="365"/>
      <c r="E420" s="28"/>
      <c r="F420" s="117"/>
      <c r="G420" s="365"/>
      <c r="H420" s="28"/>
      <c r="I420" s="366"/>
      <c r="J420" s="28"/>
      <c r="K420" s="366"/>
      <c r="L420" s="28"/>
      <c r="M420" s="366"/>
      <c r="N420" s="28"/>
      <c r="O420" s="366"/>
      <c r="P420" s="28"/>
      <c r="Q420" s="365"/>
      <c r="R420" s="28"/>
      <c r="S420" s="117"/>
      <c r="T420" s="365"/>
      <c r="U420" s="28"/>
      <c r="V420" s="365" t="str">
        <f t="shared" si="8"/>
        <v/>
      </c>
      <c r="W420" s="28"/>
      <c r="X420" s="365"/>
      <c r="Y420" s="28"/>
      <c r="Z420" s="365"/>
      <c r="AA420" s="28"/>
      <c r="AB420" s="365" t="str">
        <f t="shared" si="9"/>
        <v/>
      </c>
      <c r="AC420" s="28"/>
      <c r="AD420" s="365"/>
      <c r="AE420" s="28"/>
      <c r="AF420" s="117"/>
      <c r="AG420" s="366"/>
      <c r="AH420" s="117"/>
      <c r="AI420" s="72"/>
      <c r="AJ420" s="72"/>
      <c r="AK420" s="367"/>
      <c r="AL420" s="117"/>
      <c r="AM420" s="365"/>
      <c r="AN420" s="28"/>
      <c r="AO420" s="117"/>
      <c r="AP420" s="365"/>
      <c r="AQ420" s="28"/>
      <c r="AR420" s="366"/>
      <c r="AS420" s="28"/>
      <c r="AT420" s="366"/>
      <c r="AU420" s="28"/>
      <c r="AV420" s="366"/>
      <c r="AW420" s="28"/>
      <c r="AX420" s="366"/>
      <c r="AY420" s="28"/>
      <c r="AZ420" s="365"/>
      <c r="BA420" s="28"/>
      <c r="BB420" s="117"/>
      <c r="BC420" s="365"/>
      <c r="BD420" s="28"/>
      <c r="BE420" s="365" t="str">
        <f t="shared" si="10"/>
        <v/>
      </c>
      <c r="BF420" s="28"/>
      <c r="BG420" s="365"/>
      <c r="BH420" s="28"/>
      <c r="BI420" s="365"/>
      <c r="BJ420" s="28"/>
      <c r="BK420" s="365" t="str">
        <f t="shared" si="11"/>
        <v/>
      </c>
      <c r="BL420" s="28"/>
      <c r="BM420" s="365"/>
      <c r="BN420" s="28"/>
      <c r="BO420" s="117"/>
      <c r="BP420" s="366"/>
      <c r="BQ420" s="117"/>
      <c r="BR420" s="72"/>
      <c r="BS420" s="72"/>
    </row>
    <row r="421" ht="12.75" customHeight="1">
      <c r="A421" s="71"/>
      <c r="B421" s="363"/>
      <c r="C421" s="117"/>
      <c r="D421" s="368"/>
      <c r="E421" s="28"/>
      <c r="F421" s="117"/>
      <c r="G421" s="368"/>
      <c r="H421" s="28"/>
      <c r="I421" s="362"/>
      <c r="J421" s="28"/>
      <c r="K421" s="362"/>
      <c r="L421" s="28"/>
      <c r="M421" s="362"/>
      <c r="N421" s="28"/>
      <c r="O421" s="362"/>
      <c r="P421" s="28"/>
      <c r="Q421" s="368"/>
      <c r="R421" s="28"/>
      <c r="S421" s="117"/>
      <c r="T421" s="368"/>
      <c r="U421" s="28"/>
      <c r="V421" s="368" t="str">
        <f t="shared" si="8"/>
        <v/>
      </c>
      <c r="W421" s="28"/>
      <c r="X421" s="368"/>
      <c r="Y421" s="28"/>
      <c r="Z421" s="368"/>
      <c r="AA421" s="28"/>
      <c r="AB421" s="368" t="str">
        <f t="shared" si="9"/>
        <v/>
      </c>
      <c r="AC421" s="28"/>
      <c r="AD421" s="368"/>
      <c r="AE421" s="28"/>
      <c r="AF421" s="117"/>
      <c r="AG421" s="362"/>
      <c r="AH421" s="117"/>
      <c r="AI421" s="72"/>
      <c r="AJ421" s="72"/>
      <c r="AK421" s="363"/>
      <c r="AL421" s="117"/>
      <c r="AM421" s="368"/>
      <c r="AN421" s="28"/>
      <c r="AO421" s="117"/>
      <c r="AP421" s="368"/>
      <c r="AQ421" s="28"/>
      <c r="AR421" s="362"/>
      <c r="AS421" s="28"/>
      <c r="AT421" s="362"/>
      <c r="AU421" s="28"/>
      <c r="AV421" s="362"/>
      <c r="AW421" s="28"/>
      <c r="AX421" s="362"/>
      <c r="AY421" s="28"/>
      <c r="AZ421" s="368"/>
      <c r="BA421" s="28"/>
      <c r="BB421" s="117"/>
      <c r="BC421" s="368"/>
      <c r="BD421" s="28"/>
      <c r="BE421" s="368" t="str">
        <f t="shared" si="10"/>
        <v/>
      </c>
      <c r="BF421" s="28"/>
      <c r="BG421" s="368"/>
      <c r="BH421" s="28"/>
      <c r="BI421" s="368"/>
      <c r="BJ421" s="28"/>
      <c r="BK421" s="368" t="str">
        <f t="shared" si="11"/>
        <v/>
      </c>
      <c r="BL421" s="28"/>
      <c r="BM421" s="368"/>
      <c r="BN421" s="28"/>
      <c r="BO421" s="117"/>
      <c r="BP421" s="362"/>
      <c r="BQ421" s="117"/>
      <c r="BR421" s="72"/>
      <c r="BS421" s="72"/>
    </row>
    <row r="422" ht="12.75" customHeight="1">
      <c r="A422" s="71"/>
      <c r="B422" s="367"/>
      <c r="C422" s="117"/>
      <c r="D422" s="365"/>
      <c r="E422" s="28"/>
      <c r="F422" s="117"/>
      <c r="G422" s="365"/>
      <c r="H422" s="28"/>
      <c r="I422" s="366"/>
      <c r="J422" s="28"/>
      <c r="K422" s="366"/>
      <c r="L422" s="28"/>
      <c r="M422" s="366"/>
      <c r="N422" s="28"/>
      <c r="O422" s="366"/>
      <c r="P422" s="28"/>
      <c r="Q422" s="365"/>
      <c r="R422" s="28"/>
      <c r="S422" s="117"/>
      <c r="T422" s="365"/>
      <c r="U422" s="28"/>
      <c r="V422" s="365" t="str">
        <f t="shared" si="8"/>
        <v/>
      </c>
      <c r="W422" s="28"/>
      <c r="X422" s="365"/>
      <c r="Y422" s="28"/>
      <c r="Z422" s="365"/>
      <c r="AA422" s="28"/>
      <c r="AB422" s="365" t="str">
        <f t="shared" si="9"/>
        <v/>
      </c>
      <c r="AC422" s="28"/>
      <c r="AD422" s="365"/>
      <c r="AE422" s="28"/>
      <c r="AF422" s="117"/>
      <c r="AG422" s="366"/>
      <c r="AH422" s="117"/>
      <c r="AI422" s="72"/>
      <c r="AJ422" s="72"/>
      <c r="AK422" s="367"/>
      <c r="AL422" s="117"/>
      <c r="AM422" s="365"/>
      <c r="AN422" s="28"/>
      <c r="AO422" s="117"/>
      <c r="AP422" s="365"/>
      <c r="AQ422" s="28"/>
      <c r="AR422" s="366"/>
      <c r="AS422" s="28"/>
      <c r="AT422" s="366"/>
      <c r="AU422" s="28"/>
      <c r="AV422" s="366"/>
      <c r="AW422" s="28"/>
      <c r="AX422" s="366"/>
      <c r="AY422" s="28"/>
      <c r="AZ422" s="365"/>
      <c r="BA422" s="28"/>
      <c r="BB422" s="117"/>
      <c r="BC422" s="365"/>
      <c r="BD422" s="28"/>
      <c r="BE422" s="365" t="str">
        <f t="shared" si="10"/>
        <v/>
      </c>
      <c r="BF422" s="28"/>
      <c r="BG422" s="365"/>
      <c r="BH422" s="28"/>
      <c r="BI422" s="365"/>
      <c r="BJ422" s="28"/>
      <c r="BK422" s="365" t="str">
        <f t="shared" si="11"/>
        <v/>
      </c>
      <c r="BL422" s="28"/>
      <c r="BM422" s="365"/>
      <c r="BN422" s="28"/>
      <c r="BO422" s="117"/>
      <c r="BP422" s="366"/>
      <c r="BQ422" s="117"/>
      <c r="BR422" s="72"/>
      <c r="BS422" s="72"/>
    </row>
    <row r="423" ht="12.75" customHeight="1">
      <c r="A423" s="71"/>
      <c r="B423" s="363"/>
      <c r="C423" s="117"/>
      <c r="D423" s="368"/>
      <c r="E423" s="28"/>
      <c r="F423" s="117"/>
      <c r="G423" s="368"/>
      <c r="H423" s="28"/>
      <c r="I423" s="362"/>
      <c r="J423" s="28"/>
      <c r="K423" s="362"/>
      <c r="L423" s="28"/>
      <c r="M423" s="362"/>
      <c r="N423" s="28"/>
      <c r="O423" s="362"/>
      <c r="P423" s="28"/>
      <c r="Q423" s="368"/>
      <c r="R423" s="28"/>
      <c r="S423" s="117"/>
      <c r="T423" s="368"/>
      <c r="U423" s="28"/>
      <c r="V423" s="368" t="str">
        <f t="shared" si="8"/>
        <v/>
      </c>
      <c r="W423" s="28"/>
      <c r="X423" s="368"/>
      <c r="Y423" s="28"/>
      <c r="Z423" s="368"/>
      <c r="AA423" s="28"/>
      <c r="AB423" s="368" t="str">
        <f t="shared" si="9"/>
        <v/>
      </c>
      <c r="AC423" s="28"/>
      <c r="AD423" s="368"/>
      <c r="AE423" s="28"/>
      <c r="AF423" s="117"/>
      <c r="AG423" s="362"/>
      <c r="AH423" s="117"/>
      <c r="AI423" s="72"/>
      <c r="AJ423" s="72"/>
      <c r="AK423" s="363"/>
      <c r="AL423" s="117"/>
      <c r="AM423" s="368"/>
      <c r="AN423" s="28"/>
      <c r="AO423" s="117"/>
      <c r="AP423" s="368"/>
      <c r="AQ423" s="28"/>
      <c r="AR423" s="362"/>
      <c r="AS423" s="28"/>
      <c r="AT423" s="362"/>
      <c r="AU423" s="28"/>
      <c r="AV423" s="362"/>
      <c r="AW423" s="28"/>
      <c r="AX423" s="362"/>
      <c r="AY423" s="28"/>
      <c r="AZ423" s="368"/>
      <c r="BA423" s="28"/>
      <c r="BB423" s="117"/>
      <c r="BC423" s="368"/>
      <c r="BD423" s="28"/>
      <c r="BE423" s="368" t="str">
        <f t="shared" si="10"/>
        <v/>
      </c>
      <c r="BF423" s="28"/>
      <c r="BG423" s="368"/>
      <c r="BH423" s="28"/>
      <c r="BI423" s="368"/>
      <c r="BJ423" s="28"/>
      <c r="BK423" s="368" t="str">
        <f t="shared" si="11"/>
        <v/>
      </c>
      <c r="BL423" s="28"/>
      <c r="BM423" s="368"/>
      <c r="BN423" s="28"/>
      <c r="BO423" s="117"/>
      <c r="BP423" s="362"/>
      <c r="BQ423" s="117"/>
      <c r="BR423" s="72"/>
      <c r="BS423" s="72"/>
    </row>
    <row r="424" ht="12.75" customHeight="1">
      <c r="A424" s="71"/>
      <c r="B424" s="425"/>
      <c r="C424" s="132"/>
      <c r="D424" s="426"/>
      <c r="E424" s="131"/>
      <c r="F424" s="132"/>
      <c r="G424" s="426"/>
      <c r="H424" s="131"/>
      <c r="I424" s="427"/>
      <c r="J424" s="131"/>
      <c r="K424" s="427"/>
      <c r="L424" s="131"/>
      <c r="M424" s="427"/>
      <c r="N424" s="131"/>
      <c r="O424" s="427"/>
      <c r="P424" s="131"/>
      <c r="Q424" s="426"/>
      <c r="R424" s="131"/>
      <c r="S424" s="132"/>
      <c r="T424" s="426"/>
      <c r="U424" s="131"/>
      <c r="V424" s="365" t="str">
        <f t="shared" si="8"/>
        <v/>
      </c>
      <c r="W424" s="28"/>
      <c r="X424" s="426"/>
      <c r="Y424" s="131"/>
      <c r="Z424" s="426"/>
      <c r="AA424" s="131"/>
      <c r="AB424" s="365" t="str">
        <f t="shared" si="9"/>
        <v/>
      </c>
      <c r="AC424" s="28"/>
      <c r="AD424" s="426"/>
      <c r="AE424" s="131"/>
      <c r="AF424" s="132"/>
      <c r="AG424" s="427"/>
      <c r="AH424" s="132"/>
      <c r="AI424" s="72"/>
      <c r="AJ424" s="72"/>
      <c r="AK424" s="425"/>
      <c r="AL424" s="132"/>
      <c r="AM424" s="426"/>
      <c r="AN424" s="131"/>
      <c r="AO424" s="132"/>
      <c r="AP424" s="426"/>
      <c r="AQ424" s="131"/>
      <c r="AR424" s="427"/>
      <c r="AS424" s="131"/>
      <c r="AT424" s="427"/>
      <c r="AU424" s="131"/>
      <c r="AV424" s="427"/>
      <c r="AW424" s="131"/>
      <c r="AX424" s="427"/>
      <c r="AY424" s="131"/>
      <c r="AZ424" s="426"/>
      <c r="BA424" s="131"/>
      <c r="BB424" s="132"/>
      <c r="BC424" s="426"/>
      <c r="BD424" s="131"/>
      <c r="BE424" s="365" t="str">
        <f t="shared" si="10"/>
        <v/>
      </c>
      <c r="BF424" s="28"/>
      <c r="BG424" s="426"/>
      <c r="BH424" s="131"/>
      <c r="BI424" s="426"/>
      <c r="BJ424" s="131"/>
      <c r="BK424" s="365" t="str">
        <f t="shared" si="11"/>
        <v/>
      </c>
      <c r="BL424" s="28"/>
      <c r="BM424" s="426"/>
      <c r="BN424" s="131"/>
      <c r="BO424" s="132"/>
      <c r="BP424" s="427"/>
      <c r="BQ424" s="132"/>
      <c r="BR424" s="72"/>
      <c r="BS424" s="72"/>
    </row>
    <row r="425" ht="12.75" customHeight="1">
      <c r="A425" s="71"/>
      <c r="B425" s="371" t="s">
        <v>214</v>
      </c>
      <c r="C425" s="28"/>
      <c r="D425" s="28"/>
      <c r="E425" s="28"/>
      <c r="F425" s="28"/>
      <c r="G425" s="184"/>
      <c r="H425" s="185"/>
      <c r="I425" s="186" t="str">
        <f>if(sum(I401:J424)=0,"",sum(I401:J424))</f>
        <v/>
      </c>
      <c r="J425" s="187"/>
      <c r="K425" s="186" t="str">
        <f>if(sum(K401:L424)=0,"",sum(K401:L424))</f>
        <v/>
      </c>
      <c r="L425" s="185"/>
      <c r="M425" s="186" t="str">
        <f>if(sum(M401:N424)=0,"",sum(M401:N424))</f>
        <v/>
      </c>
      <c r="N425" s="185"/>
      <c r="O425" s="186" t="str">
        <f>if(sum(O401:P424)=0,"",sum(O401:P424))</f>
        <v/>
      </c>
      <c r="P425" s="187"/>
      <c r="Q425" s="186" t="str">
        <f>if(sum(Q401:R424)=0,"",sum(Q401:R424))</f>
        <v/>
      </c>
      <c r="R425" s="185"/>
      <c r="S425" s="187"/>
      <c r="T425" s="184"/>
      <c r="U425" s="185"/>
      <c r="V425" s="184" t="str">
        <f>if(sum(V399:W424)=0,"",sum(V399:W424))</f>
        <v/>
      </c>
      <c r="W425" s="185"/>
      <c r="X425" s="184"/>
      <c r="Y425" s="185"/>
      <c r="Z425" s="184"/>
      <c r="AA425" s="185"/>
      <c r="AB425" s="184" t="str">
        <f>if(sum(AB399:AC424)=0,"",sum(AB399:AC424))</f>
        <v/>
      </c>
      <c r="AC425" s="185"/>
      <c r="AD425" s="186" t="str">
        <f>if(sum(AD401:AE424)=0,"",sum(AD401:AE424))</f>
        <v/>
      </c>
      <c r="AE425" s="185"/>
      <c r="AF425" s="187"/>
      <c r="AG425" s="186" t="str">
        <f>if(sum(AG401:AH424)=0,"",sum(AG401:AH424))</f>
        <v/>
      </c>
      <c r="AH425" s="187"/>
      <c r="AI425" s="72"/>
      <c r="AJ425" s="72"/>
      <c r="AK425" s="371" t="s">
        <v>214</v>
      </c>
      <c r="AL425" s="28"/>
      <c r="AM425" s="28"/>
      <c r="AN425" s="28"/>
      <c r="AO425" s="28"/>
      <c r="AP425" s="184"/>
      <c r="AQ425" s="185"/>
      <c r="AR425" s="186" t="str">
        <f>if(sum(AR401:AS424)=0,"",sum(AR401:AS424))</f>
        <v/>
      </c>
      <c r="AS425" s="187"/>
      <c r="AT425" s="186" t="str">
        <f>if(sum(AT401:AU424)=0,"",sum(AT401:AU424))</f>
        <v/>
      </c>
      <c r="AU425" s="185"/>
      <c r="AV425" s="186" t="str">
        <f>if(sum(AV401:AW424)=0,"",sum(AV401:AW424))</f>
        <v/>
      </c>
      <c r="AW425" s="185"/>
      <c r="AX425" s="186" t="str">
        <f>if(sum(AX401:AY424)=0,"",sum(AX401:AY424))</f>
        <v/>
      </c>
      <c r="AY425" s="187"/>
      <c r="AZ425" s="186" t="str">
        <f>if(sum(AZ401:BA424)=0,"",sum(AZ401:BA424))</f>
        <v/>
      </c>
      <c r="BA425" s="185"/>
      <c r="BB425" s="187"/>
      <c r="BC425" s="184"/>
      <c r="BD425" s="185"/>
      <c r="BE425" s="184" t="str">
        <f>if(sum(BE399:BF424)=0,"",sum(BE399:BF424))</f>
        <v/>
      </c>
      <c r="BF425" s="185"/>
      <c r="BG425" s="184"/>
      <c r="BH425" s="185"/>
      <c r="BI425" s="184"/>
      <c r="BJ425" s="185"/>
      <c r="BK425" s="184" t="str">
        <f>if(sum(BK399:BL424)=0,"",sum(BK399:BL424))</f>
        <v/>
      </c>
      <c r="BL425" s="185"/>
      <c r="BM425" s="186" t="str">
        <f>if(sum(BM401:BN424)=0,"",sum(BM401:BN424))</f>
        <v/>
      </c>
      <c r="BN425" s="185"/>
      <c r="BO425" s="187"/>
      <c r="BP425" s="186" t="str">
        <f>if(sum(BP401:BQ424)=0,"",sum(BP401:BQ424))</f>
        <v/>
      </c>
      <c r="BQ425" s="187"/>
      <c r="BR425" s="72"/>
      <c r="BS425" s="72"/>
    </row>
    <row r="426" ht="12.75" customHeight="1">
      <c r="A426" s="71"/>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c r="AC426" s="72"/>
      <c r="AD426" s="72"/>
      <c r="AE426" s="72"/>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c r="BG426" s="72"/>
      <c r="BH426" s="72"/>
      <c r="BI426" s="72"/>
      <c r="BJ426" s="72"/>
      <c r="BK426" s="72"/>
      <c r="BL426" s="72"/>
      <c r="BM426" s="72"/>
      <c r="BN426" s="72"/>
      <c r="BO426" s="72"/>
      <c r="BP426" s="72"/>
      <c r="BQ426" s="72"/>
      <c r="BR426" s="72"/>
      <c r="BS426" s="72"/>
    </row>
    <row r="427" ht="12.75" customHeight="1">
      <c r="A427" s="71"/>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c r="AC427" s="72"/>
      <c r="AD427" s="72"/>
      <c r="AE427" s="72"/>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c r="BG427" s="72"/>
      <c r="BH427" s="72"/>
      <c r="BI427" s="72"/>
      <c r="BJ427" s="72"/>
      <c r="BK427" s="72"/>
      <c r="BL427" s="72"/>
      <c r="BM427" s="72"/>
      <c r="BN427" s="72"/>
      <c r="BO427" s="72"/>
      <c r="BP427" s="72"/>
      <c r="BQ427" s="72"/>
      <c r="BR427" s="72"/>
      <c r="BS427" s="72"/>
    </row>
    <row r="428" ht="12.75" customHeight="1">
      <c r="A428" s="71"/>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c r="AC428" s="72"/>
      <c r="AD428" s="72"/>
      <c r="AE428" s="72"/>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c r="BG428" s="72"/>
      <c r="BH428" s="72"/>
      <c r="BI428" s="72"/>
      <c r="BJ428" s="72"/>
      <c r="BK428" s="72"/>
      <c r="BL428" s="72"/>
      <c r="BM428" s="72"/>
      <c r="BN428" s="72"/>
      <c r="BO428" s="72"/>
      <c r="BP428" s="72"/>
      <c r="BQ428" s="72"/>
      <c r="BR428" s="72"/>
      <c r="BS428" s="72"/>
    </row>
    <row r="429" ht="12.75" customHeight="1">
      <c r="A429" s="71"/>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c r="AC429" s="72"/>
      <c r="AD429" s="72"/>
      <c r="AE429" s="72"/>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c r="BG429" s="72"/>
      <c r="BH429" s="72"/>
      <c r="BI429" s="72"/>
      <c r="BJ429" s="72"/>
      <c r="BK429" s="72"/>
      <c r="BL429" s="72"/>
      <c r="BM429" s="72"/>
      <c r="BN429" s="72"/>
      <c r="BO429" s="72"/>
      <c r="BP429" s="72"/>
      <c r="BQ429" s="72"/>
      <c r="BR429" s="72"/>
      <c r="BS429" s="72"/>
    </row>
    <row r="430" ht="12.75" customHeight="1">
      <c r="A430" s="71"/>
      <c r="B430" s="429" t="s">
        <v>353</v>
      </c>
      <c r="C430" s="430"/>
      <c r="D430" s="430"/>
      <c r="E430" s="430"/>
      <c r="F430" s="430"/>
      <c r="G430" s="430"/>
      <c r="H430" s="430"/>
      <c r="I430" s="430"/>
      <c r="J430" s="431"/>
      <c r="K430" s="431"/>
      <c r="L430" s="431"/>
      <c r="M430" s="431"/>
      <c r="N430" s="431"/>
      <c r="O430" s="431"/>
      <c r="P430" s="431"/>
      <c r="Q430" s="431"/>
      <c r="R430" s="431"/>
      <c r="S430" s="431"/>
      <c r="T430" s="431"/>
      <c r="U430" s="431"/>
      <c r="V430" s="431"/>
      <c r="W430" s="431"/>
      <c r="X430" s="431"/>
      <c r="Y430" s="431"/>
      <c r="Z430" s="431"/>
      <c r="AA430" s="431"/>
      <c r="AB430" s="431"/>
      <c r="AC430" s="431"/>
      <c r="AD430" s="431"/>
      <c r="AE430" s="431"/>
      <c r="AF430" s="431"/>
      <c r="AG430" s="431"/>
      <c r="AH430" s="431"/>
      <c r="AI430" s="72"/>
      <c r="AJ430" s="72"/>
      <c r="AK430" s="429" t="s">
        <v>354</v>
      </c>
      <c r="AL430" s="430"/>
      <c r="AM430" s="430"/>
      <c r="AN430" s="430"/>
      <c r="AO430" s="430"/>
      <c r="AP430" s="430"/>
      <c r="AQ430" s="430"/>
      <c r="AR430" s="430"/>
      <c r="AS430" s="430"/>
      <c r="AT430" s="430"/>
      <c r="AU430" s="431"/>
      <c r="AV430" s="431"/>
      <c r="AW430" s="431"/>
      <c r="AX430" s="431"/>
      <c r="AY430" s="431"/>
      <c r="AZ430" s="431"/>
      <c r="BA430" s="431"/>
      <c r="BB430" s="431"/>
      <c r="BC430" s="431"/>
      <c r="BD430" s="431"/>
      <c r="BE430" s="431"/>
      <c r="BF430" s="431"/>
      <c r="BG430" s="431"/>
      <c r="BH430" s="431"/>
      <c r="BI430" s="431"/>
      <c r="BJ430" s="431"/>
      <c r="BK430" s="431"/>
      <c r="BL430" s="431"/>
      <c r="BM430" s="431"/>
      <c r="BN430" s="431"/>
      <c r="BO430" s="431"/>
      <c r="BP430" s="431"/>
      <c r="BQ430" s="431"/>
      <c r="BR430" s="431"/>
      <c r="BS430" s="72"/>
    </row>
    <row r="431" ht="12.75" customHeight="1">
      <c r="A431" s="71"/>
      <c r="B431" s="432"/>
      <c r="C431" s="432"/>
      <c r="D431" s="432"/>
      <c r="E431" s="432"/>
      <c r="F431" s="432"/>
      <c r="G431" s="432"/>
      <c r="H431" s="432"/>
      <c r="I431" s="432"/>
      <c r="J431" s="432"/>
      <c r="K431" s="432"/>
      <c r="L431" s="432"/>
      <c r="M431" s="432"/>
      <c r="N431" s="432"/>
      <c r="O431" s="432"/>
      <c r="P431" s="432"/>
      <c r="Q431" s="432"/>
      <c r="R431" s="432"/>
      <c r="S431" s="432"/>
      <c r="T431" s="432"/>
      <c r="U431" s="432"/>
      <c r="V431" s="432"/>
      <c r="W431" s="432"/>
      <c r="X431" s="432"/>
      <c r="Y431" s="432"/>
      <c r="Z431" s="432"/>
      <c r="AA431" s="432"/>
      <c r="AB431" s="432"/>
      <c r="AC431" s="310"/>
      <c r="AD431" s="310"/>
      <c r="AE431" s="310"/>
      <c r="AF431" s="310"/>
      <c r="AG431" s="72"/>
      <c r="AH431" s="72"/>
      <c r="AI431" s="72"/>
      <c r="AJ431" s="72"/>
      <c r="AK431" s="310"/>
      <c r="AL431" s="432"/>
      <c r="AM431" s="432"/>
      <c r="AN431" s="432"/>
      <c r="AO431" s="432"/>
      <c r="AP431" s="432"/>
      <c r="AQ431" s="432"/>
      <c r="AR431" s="432"/>
      <c r="AS431" s="432"/>
      <c r="AT431" s="432"/>
      <c r="AU431" s="432"/>
      <c r="AV431" s="432"/>
      <c r="AW431" s="432"/>
      <c r="AX431" s="432"/>
      <c r="AY431" s="432"/>
      <c r="AZ431" s="432"/>
      <c r="BA431" s="432"/>
      <c r="BB431" s="432"/>
      <c r="BC431" s="432"/>
      <c r="BD431" s="432"/>
      <c r="BE431" s="432"/>
      <c r="BF431" s="432"/>
      <c r="BG431" s="432"/>
      <c r="BH431" s="432"/>
      <c r="BI431" s="432"/>
      <c r="BJ431" s="432"/>
      <c r="BK431" s="432"/>
      <c r="BL431" s="432"/>
      <c r="BM431" s="310"/>
      <c r="BN431" s="310"/>
      <c r="BO431" s="72"/>
      <c r="BP431" s="72"/>
      <c r="BQ431" s="72"/>
      <c r="BR431" s="72"/>
      <c r="BS431" s="72"/>
    </row>
    <row r="432" ht="12.75" customHeight="1">
      <c r="A432" s="71"/>
      <c r="B432" s="433"/>
      <c r="C432" s="434"/>
      <c r="D432" s="434"/>
      <c r="E432" s="434"/>
      <c r="F432" s="434"/>
      <c r="G432" s="434"/>
      <c r="H432" s="434"/>
      <c r="I432" s="434"/>
      <c r="J432" s="434"/>
      <c r="K432" s="434"/>
      <c r="L432" s="434"/>
      <c r="M432" s="434"/>
      <c r="N432" s="434"/>
      <c r="O432" s="434"/>
      <c r="P432" s="434"/>
      <c r="Q432" s="435"/>
      <c r="R432" s="436" t="s">
        <v>355</v>
      </c>
      <c r="S432" s="437"/>
      <c r="T432" s="437"/>
      <c r="U432" s="437"/>
      <c r="V432" s="437"/>
      <c r="W432" s="437"/>
      <c r="X432" s="437"/>
      <c r="Y432" s="438"/>
      <c r="Z432" s="438"/>
      <c r="AA432" s="438"/>
      <c r="AB432" s="439"/>
      <c r="AC432" s="310"/>
      <c r="AD432" s="310"/>
      <c r="AE432" s="310"/>
      <c r="AF432" s="310"/>
      <c r="AG432" s="72"/>
      <c r="AH432" s="72"/>
      <c r="AI432" s="72"/>
      <c r="AJ432" s="72"/>
      <c r="AK432" s="435"/>
      <c r="AL432" s="434"/>
      <c r="AM432" s="434"/>
      <c r="AN432" s="434"/>
      <c r="AO432" s="434"/>
      <c r="AP432" s="434"/>
      <c r="AQ432" s="434"/>
      <c r="AR432" s="434"/>
      <c r="AS432" s="434"/>
      <c r="AT432" s="434"/>
      <c r="AU432" s="434"/>
      <c r="AV432" s="434"/>
      <c r="AW432" s="434"/>
      <c r="AX432" s="434"/>
      <c r="AY432" s="434"/>
      <c r="AZ432" s="434"/>
      <c r="BA432" s="435"/>
      <c r="BB432" s="436" t="s">
        <v>355</v>
      </c>
      <c r="BC432" s="437"/>
      <c r="BD432" s="437"/>
      <c r="BE432" s="437"/>
      <c r="BF432" s="437"/>
      <c r="BG432" s="437"/>
      <c r="BH432" s="437"/>
      <c r="BI432" s="438"/>
      <c r="BJ432" s="438"/>
      <c r="BK432" s="438"/>
      <c r="BL432" s="439"/>
      <c r="BM432" s="310"/>
      <c r="BN432" s="310"/>
      <c r="BO432" s="72"/>
      <c r="BP432" s="72"/>
      <c r="BQ432" s="72"/>
      <c r="BR432" s="72"/>
      <c r="BS432" s="72"/>
    </row>
    <row r="433" ht="12.75" customHeight="1">
      <c r="A433" s="71"/>
      <c r="B433" s="433"/>
      <c r="C433" s="434"/>
      <c r="D433" s="434"/>
      <c r="E433" s="434"/>
      <c r="F433" s="434"/>
      <c r="G433" s="434"/>
      <c r="H433" s="434"/>
      <c r="I433" s="434"/>
      <c r="J433" s="434"/>
      <c r="K433" s="434"/>
      <c r="L433" s="434"/>
      <c r="M433" s="434"/>
      <c r="N433" s="434"/>
      <c r="O433" s="434"/>
      <c r="P433" s="434"/>
      <c r="Q433" s="435"/>
      <c r="R433" s="440" t="s">
        <v>356</v>
      </c>
      <c r="S433" s="440"/>
      <c r="T433" s="434"/>
      <c r="U433" s="434"/>
      <c r="V433" s="434"/>
      <c r="W433" s="435"/>
      <c r="X433" s="440" t="s">
        <v>357</v>
      </c>
      <c r="Y433" s="440"/>
      <c r="Z433" s="440"/>
      <c r="AA433" s="434"/>
      <c r="AB433" s="435"/>
      <c r="AC433" s="310"/>
      <c r="AD433" s="310"/>
      <c r="AE433" s="310"/>
      <c r="AF433" s="310"/>
      <c r="AG433" s="72"/>
      <c r="AH433" s="72"/>
      <c r="AI433" s="72"/>
      <c r="AJ433" s="72"/>
      <c r="AK433" s="435"/>
      <c r="AL433" s="434"/>
      <c r="AM433" s="434"/>
      <c r="AN433" s="434"/>
      <c r="AO433" s="434"/>
      <c r="AP433" s="434"/>
      <c r="AQ433" s="434"/>
      <c r="AR433" s="434"/>
      <c r="AS433" s="434"/>
      <c r="AT433" s="434"/>
      <c r="AU433" s="434"/>
      <c r="AV433" s="434"/>
      <c r="AW433" s="434"/>
      <c r="AX433" s="434"/>
      <c r="AY433" s="434"/>
      <c r="AZ433" s="434"/>
      <c r="BA433" s="435"/>
      <c r="BB433" s="440" t="s">
        <v>356</v>
      </c>
      <c r="BC433" s="440"/>
      <c r="BD433" s="434"/>
      <c r="BE433" s="434"/>
      <c r="BF433" s="434"/>
      <c r="BG433" s="435"/>
      <c r="BH433" s="440" t="s">
        <v>357</v>
      </c>
      <c r="BI433" s="440"/>
      <c r="BJ433" s="440"/>
      <c r="BK433" s="434"/>
      <c r="BL433" s="435"/>
      <c r="BM433" s="310"/>
      <c r="BN433" s="310"/>
      <c r="BO433" s="72"/>
      <c r="BP433" s="72"/>
      <c r="BQ433" s="72"/>
      <c r="BR433" s="72"/>
      <c r="BS433" s="72"/>
    </row>
    <row r="434" ht="12.75" customHeight="1">
      <c r="A434" s="71"/>
      <c r="B434" s="441" t="s">
        <v>358</v>
      </c>
      <c r="C434" s="438"/>
      <c r="D434" s="438"/>
      <c r="E434" s="438"/>
      <c r="F434" s="438"/>
      <c r="G434" s="438"/>
      <c r="H434" s="438"/>
      <c r="I434" s="438"/>
      <c r="J434" s="438"/>
      <c r="K434" s="438"/>
      <c r="L434" s="438"/>
      <c r="M434" s="438"/>
      <c r="N434" s="438"/>
      <c r="O434" s="438"/>
      <c r="P434" s="438"/>
      <c r="Q434" s="439"/>
      <c r="R434" s="436" t="s">
        <v>359</v>
      </c>
      <c r="S434" s="437"/>
      <c r="T434" s="437"/>
      <c r="U434" s="438"/>
      <c r="V434" s="438"/>
      <c r="W434" s="439"/>
      <c r="X434" s="436" t="s">
        <v>359</v>
      </c>
      <c r="Y434" s="437"/>
      <c r="Z434" s="437"/>
      <c r="AA434" s="438"/>
      <c r="AB434" s="439"/>
      <c r="AC434" s="310"/>
      <c r="AD434" s="310"/>
      <c r="AE434" s="310"/>
      <c r="AF434" s="310"/>
      <c r="AG434" s="72"/>
      <c r="AH434" s="72"/>
      <c r="AI434" s="72"/>
      <c r="AJ434" s="72"/>
      <c r="AK434" s="435"/>
      <c r="AL434" s="436" t="s">
        <v>360</v>
      </c>
      <c r="AM434" s="437"/>
      <c r="AN434" s="437"/>
      <c r="AO434" s="438"/>
      <c r="AP434" s="438"/>
      <c r="AQ434" s="438"/>
      <c r="AR434" s="438"/>
      <c r="AS434" s="438"/>
      <c r="AT434" s="438"/>
      <c r="AU434" s="438"/>
      <c r="AV434" s="438"/>
      <c r="AW434" s="438"/>
      <c r="AX434" s="438"/>
      <c r="AY434" s="438"/>
      <c r="AZ434" s="438"/>
      <c r="BA434" s="439"/>
      <c r="BB434" s="436" t="s">
        <v>359</v>
      </c>
      <c r="BC434" s="437"/>
      <c r="BD434" s="437"/>
      <c r="BE434" s="438"/>
      <c r="BF434" s="438"/>
      <c r="BG434" s="439"/>
      <c r="BH434" s="436" t="s">
        <v>359</v>
      </c>
      <c r="BI434" s="437"/>
      <c r="BJ434" s="437"/>
      <c r="BK434" s="438"/>
      <c r="BL434" s="439"/>
      <c r="BM434" s="310"/>
      <c r="BN434" s="310"/>
      <c r="BO434" s="72"/>
      <c r="BP434" s="72"/>
      <c r="BQ434" s="72"/>
      <c r="BR434" s="72"/>
      <c r="BS434" s="72"/>
    </row>
    <row r="435" ht="12.75" customHeight="1">
      <c r="A435" s="71"/>
      <c r="B435" s="433"/>
      <c r="C435" s="434"/>
      <c r="D435" s="434"/>
      <c r="E435" s="434"/>
      <c r="F435" s="434"/>
      <c r="G435" s="434"/>
      <c r="H435" s="434"/>
      <c r="I435" s="434"/>
      <c r="J435" s="434"/>
      <c r="K435" s="434"/>
      <c r="L435" s="434"/>
      <c r="M435" s="434"/>
      <c r="N435" s="434"/>
      <c r="O435" s="434"/>
      <c r="P435" s="434"/>
      <c r="Q435" s="434"/>
      <c r="R435" s="434"/>
      <c r="S435" s="434"/>
      <c r="T435" s="434"/>
      <c r="U435" s="434"/>
      <c r="V435" s="434"/>
      <c r="W435" s="434"/>
      <c r="X435" s="434"/>
      <c r="Y435" s="434"/>
      <c r="Z435" s="434"/>
      <c r="AA435" s="434"/>
      <c r="AB435" s="435"/>
      <c r="AC435" s="310"/>
      <c r="AD435" s="310"/>
      <c r="AE435" s="310"/>
      <c r="AF435" s="310"/>
      <c r="AG435" s="72"/>
      <c r="AH435" s="72"/>
      <c r="AI435" s="72"/>
      <c r="AJ435" s="72"/>
      <c r="AK435" s="435"/>
      <c r="AL435" s="434"/>
      <c r="AM435" s="434"/>
      <c r="AN435" s="434"/>
      <c r="AO435" s="434"/>
      <c r="AP435" s="434"/>
      <c r="AQ435" s="434"/>
      <c r="AR435" s="434"/>
      <c r="AS435" s="434"/>
      <c r="AT435" s="434"/>
      <c r="AU435" s="434"/>
      <c r="AV435" s="434"/>
      <c r="AW435" s="434"/>
      <c r="AX435" s="434"/>
      <c r="AY435" s="434"/>
      <c r="AZ435" s="434"/>
      <c r="BA435" s="434"/>
      <c r="BB435" s="434"/>
      <c r="BC435" s="434"/>
      <c r="BD435" s="434"/>
      <c r="BE435" s="434"/>
      <c r="BF435" s="434"/>
      <c r="BG435" s="434"/>
      <c r="BH435" s="434"/>
      <c r="BI435" s="434"/>
      <c r="BJ435" s="434"/>
      <c r="BK435" s="434"/>
      <c r="BL435" s="435"/>
      <c r="BM435" s="310"/>
      <c r="BN435" s="310"/>
      <c r="BO435" s="72"/>
      <c r="BP435" s="72"/>
      <c r="BQ435" s="72"/>
      <c r="BR435" s="72"/>
      <c r="BS435" s="72"/>
    </row>
    <row r="436" ht="12.75" customHeight="1">
      <c r="A436" s="71"/>
      <c r="B436" s="442" t="s">
        <v>361</v>
      </c>
      <c r="C436" s="440"/>
      <c r="D436" s="440"/>
      <c r="E436" s="440"/>
      <c r="F436" s="440"/>
      <c r="G436" s="440"/>
      <c r="H436" s="440"/>
      <c r="I436" s="434"/>
      <c r="J436" s="434"/>
      <c r="K436" s="434"/>
      <c r="L436" s="434"/>
      <c r="M436" s="434"/>
      <c r="N436" s="434"/>
      <c r="O436" s="434"/>
      <c r="P436" s="434"/>
      <c r="Q436" s="434"/>
      <c r="R436" s="72"/>
      <c r="S436" s="72"/>
      <c r="T436" s="443">
        <v>10.0</v>
      </c>
      <c r="U436" s="434"/>
      <c r="V436" s="434"/>
      <c r="W436" s="434"/>
      <c r="X436" s="434"/>
      <c r="Y436" s="434"/>
      <c r="Z436" s="443">
        <v>15.0</v>
      </c>
      <c r="AA436" s="434"/>
      <c r="AB436" s="435"/>
      <c r="AC436" s="310"/>
      <c r="AD436" s="310"/>
      <c r="AE436" s="310"/>
      <c r="AF436" s="310"/>
      <c r="AG436" s="72"/>
      <c r="AH436" s="72"/>
      <c r="AI436" s="72"/>
      <c r="AJ436" s="72"/>
      <c r="AK436" s="435"/>
      <c r="AL436" s="440" t="s">
        <v>362</v>
      </c>
      <c r="AM436" s="440"/>
      <c r="AN436" s="440"/>
      <c r="AO436" s="440"/>
      <c r="AP436" s="440"/>
      <c r="AQ436" s="440"/>
      <c r="AR436" s="440"/>
      <c r="AS436" s="440"/>
      <c r="AT436" s="440"/>
      <c r="AU436" s="440"/>
      <c r="AV436" s="434"/>
      <c r="AW436" s="434"/>
      <c r="AX436" s="434"/>
      <c r="AY436" s="434"/>
      <c r="AZ436" s="434"/>
      <c r="BA436" s="434"/>
      <c r="BB436" s="72"/>
      <c r="BC436" s="72"/>
      <c r="BD436" s="443">
        <v>7.0</v>
      </c>
      <c r="BE436" s="434"/>
      <c r="BF436" s="434"/>
      <c r="BG436" s="434"/>
      <c r="BH436" s="434"/>
      <c r="BI436" s="434"/>
      <c r="BJ436" s="443">
        <v>10.0</v>
      </c>
      <c r="BK436" s="434"/>
      <c r="BL436" s="435"/>
      <c r="BM436" s="310"/>
      <c r="BN436" s="310"/>
      <c r="BO436" s="72"/>
      <c r="BP436" s="72"/>
      <c r="BQ436" s="72"/>
      <c r="BR436" s="72"/>
      <c r="BS436" s="72"/>
    </row>
    <row r="437" ht="12.75" customHeight="1">
      <c r="A437" s="71"/>
      <c r="B437" s="442" t="s">
        <v>363</v>
      </c>
      <c r="C437" s="440"/>
      <c r="D437" s="440"/>
      <c r="E437" s="440"/>
      <c r="F437" s="440"/>
      <c r="G437" s="440"/>
      <c r="H437" s="434"/>
      <c r="I437" s="434"/>
      <c r="J437" s="434"/>
      <c r="K437" s="434"/>
      <c r="L437" s="434"/>
      <c r="M437" s="434"/>
      <c r="N437" s="434"/>
      <c r="O437" s="434"/>
      <c r="P437" s="434"/>
      <c r="Q437" s="434"/>
      <c r="R437" s="72"/>
      <c r="S437" s="72"/>
      <c r="T437" s="443">
        <v>5.0</v>
      </c>
      <c r="U437" s="434"/>
      <c r="V437" s="434"/>
      <c r="W437" s="434"/>
      <c r="X437" s="434"/>
      <c r="Y437" s="434"/>
      <c r="Z437" s="443">
        <v>6.0</v>
      </c>
      <c r="AA437" s="434"/>
      <c r="AB437" s="435"/>
      <c r="AC437" s="310"/>
      <c r="AD437" s="310"/>
      <c r="AE437" s="310"/>
      <c r="AF437" s="310"/>
      <c r="AG437" s="72"/>
      <c r="AH437" s="72"/>
      <c r="AI437" s="72"/>
      <c r="AJ437" s="72"/>
      <c r="AK437" s="435"/>
      <c r="AL437" s="440" t="s">
        <v>364</v>
      </c>
      <c r="AM437" s="440"/>
      <c r="AN437" s="440"/>
      <c r="AO437" s="440"/>
      <c r="AP437" s="434"/>
      <c r="AQ437" s="434"/>
      <c r="AR437" s="434"/>
      <c r="AS437" s="434"/>
      <c r="AT437" s="434"/>
      <c r="AU437" s="434"/>
      <c r="AV437" s="434"/>
      <c r="AW437" s="434"/>
      <c r="AX437" s="434"/>
      <c r="AY437" s="434"/>
      <c r="AZ437" s="434"/>
      <c r="BA437" s="434"/>
      <c r="BB437" s="72"/>
      <c r="BC437" s="72"/>
      <c r="BD437" s="443">
        <v>7.0</v>
      </c>
      <c r="BE437" s="434"/>
      <c r="BF437" s="434"/>
      <c r="BG437" s="434"/>
      <c r="BH437" s="434"/>
      <c r="BI437" s="434"/>
      <c r="BJ437" s="443">
        <v>10.0</v>
      </c>
      <c r="BK437" s="434"/>
      <c r="BL437" s="435"/>
      <c r="BM437" s="310"/>
      <c r="BN437" s="310"/>
      <c r="BO437" s="72"/>
      <c r="BP437" s="72"/>
      <c r="BQ437" s="72"/>
      <c r="BR437" s="72"/>
      <c r="BS437" s="72"/>
    </row>
    <row r="438" ht="12.75" customHeight="1">
      <c r="A438" s="71"/>
      <c r="B438" s="442" t="s">
        <v>365</v>
      </c>
      <c r="C438" s="440"/>
      <c r="D438" s="434"/>
      <c r="E438" s="434"/>
      <c r="F438" s="434"/>
      <c r="G438" s="434"/>
      <c r="H438" s="434"/>
      <c r="I438" s="434"/>
      <c r="J438" s="434"/>
      <c r="K438" s="434"/>
      <c r="L438" s="434"/>
      <c r="M438" s="434"/>
      <c r="N438" s="434"/>
      <c r="O438" s="434"/>
      <c r="P438" s="434"/>
      <c r="Q438" s="434"/>
      <c r="R438" s="72"/>
      <c r="S438" s="72"/>
      <c r="T438" s="443">
        <v>5.0</v>
      </c>
      <c r="U438" s="434"/>
      <c r="V438" s="434"/>
      <c r="W438" s="434"/>
      <c r="X438" s="434"/>
      <c r="Y438" s="434"/>
      <c r="Z438" s="443">
        <v>5.0</v>
      </c>
      <c r="AA438" s="434"/>
      <c r="AB438" s="435"/>
      <c r="AC438" s="310"/>
      <c r="AD438" s="310"/>
      <c r="AE438" s="310"/>
      <c r="AF438" s="310"/>
      <c r="AG438" s="72"/>
      <c r="AH438" s="72"/>
      <c r="AI438" s="72"/>
      <c r="AJ438" s="72"/>
      <c r="AK438" s="435"/>
      <c r="AL438" s="434"/>
      <c r="AM438" s="434"/>
      <c r="AN438" s="434"/>
      <c r="AO438" s="434"/>
      <c r="AP438" s="434"/>
      <c r="AQ438" s="434"/>
      <c r="AR438" s="434"/>
      <c r="AS438" s="434"/>
      <c r="AT438" s="434"/>
      <c r="AU438" s="434"/>
      <c r="AV438" s="434"/>
      <c r="AW438" s="434"/>
      <c r="AX438" s="434"/>
      <c r="AY438" s="434"/>
      <c r="AZ438" s="434"/>
      <c r="BA438" s="434"/>
      <c r="BB438" s="72"/>
      <c r="BC438" s="72"/>
      <c r="BD438" s="434"/>
      <c r="BE438" s="434"/>
      <c r="BF438" s="434"/>
      <c r="BG438" s="434"/>
      <c r="BH438" s="434"/>
      <c r="BI438" s="434"/>
      <c r="BJ438" s="434"/>
      <c r="BK438" s="434"/>
      <c r="BL438" s="435"/>
      <c r="BM438" s="310"/>
      <c r="BN438" s="310"/>
      <c r="BO438" s="72"/>
      <c r="BP438" s="72"/>
      <c r="BQ438" s="72"/>
      <c r="BR438" s="72"/>
      <c r="BS438" s="72"/>
    </row>
    <row r="439" ht="12.75" customHeight="1">
      <c r="A439" s="71"/>
      <c r="B439" s="433"/>
      <c r="C439" s="434"/>
      <c r="D439" s="434"/>
      <c r="E439" s="434"/>
      <c r="F439" s="434"/>
      <c r="G439" s="434"/>
      <c r="H439" s="434"/>
      <c r="I439" s="434"/>
      <c r="J439" s="434"/>
      <c r="K439" s="434"/>
      <c r="L439" s="434"/>
      <c r="M439" s="434"/>
      <c r="N439" s="434"/>
      <c r="O439" s="434"/>
      <c r="P439" s="434"/>
      <c r="Q439" s="434"/>
      <c r="R439" s="72"/>
      <c r="S439" s="72"/>
      <c r="T439" s="434"/>
      <c r="U439" s="434"/>
      <c r="V439" s="434"/>
      <c r="W439" s="434"/>
      <c r="X439" s="434"/>
      <c r="Y439" s="434"/>
      <c r="Z439" s="434"/>
      <c r="AA439" s="434"/>
      <c r="AB439" s="435"/>
      <c r="AC439" s="310"/>
      <c r="AD439" s="310"/>
      <c r="AE439" s="310"/>
      <c r="AF439" s="310"/>
      <c r="AG439" s="72"/>
      <c r="AH439" s="72"/>
      <c r="AI439" s="72"/>
      <c r="AJ439" s="72"/>
      <c r="AK439" s="435"/>
      <c r="AL439" s="440" t="s">
        <v>366</v>
      </c>
      <c r="AM439" s="440"/>
      <c r="AN439" s="440"/>
      <c r="AO439" s="440"/>
      <c r="AP439" s="434"/>
      <c r="AQ439" s="434"/>
      <c r="AR439" s="434"/>
      <c r="AS439" s="434"/>
      <c r="AT439" s="434"/>
      <c r="AU439" s="434"/>
      <c r="AV439" s="434"/>
      <c r="AW439" s="434"/>
      <c r="AX439" s="434"/>
      <c r="AY439" s="434"/>
      <c r="AZ439" s="434"/>
      <c r="BA439" s="434"/>
      <c r="BB439" s="72"/>
      <c r="BC439" s="72"/>
      <c r="BD439" s="443">
        <v>27.5</v>
      </c>
      <c r="BE439" s="434"/>
      <c r="BF439" s="434"/>
      <c r="BG439" s="434"/>
      <c r="BH439" s="434"/>
      <c r="BI439" s="434"/>
      <c r="BJ439" s="443">
        <v>40.0</v>
      </c>
      <c r="BK439" s="434"/>
      <c r="BL439" s="435"/>
      <c r="BM439" s="310"/>
      <c r="BN439" s="310"/>
      <c r="BO439" s="72"/>
      <c r="BP439" s="72"/>
      <c r="BQ439" s="72"/>
      <c r="BR439" s="72"/>
      <c r="BS439" s="72"/>
    </row>
    <row r="440" ht="12.75" customHeight="1">
      <c r="A440" s="71"/>
      <c r="B440" s="442" t="s">
        <v>367</v>
      </c>
      <c r="C440" s="440"/>
      <c r="D440" s="440"/>
      <c r="E440" s="440"/>
      <c r="F440" s="434"/>
      <c r="G440" s="434"/>
      <c r="H440" s="434"/>
      <c r="I440" s="434"/>
      <c r="J440" s="434"/>
      <c r="K440" s="434"/>
      <c r="L440" s="434"/>
      <c r="M440" s="434"/>
      <c r="N440" s="434"/>
      <c r="O440" s="434"/>
      <c r="P440" s="434"/>
      <c r="Q440" s="434"/>
      <c r="R440" s="72"/>
      <c r="S440" s="72"/>
      <c r="T440" s="443">
        <v>5.0</v>
      </c>
      <c r="U440" s="434"/>
      <c r="V440" s="434"/>
      <c r="W440" s="434"/>
      <c r="X440" s="434"/>
      <c r="Y440" s="434"/>
      <c r="Z440" s="443">
        <v>6.0</v>
      </c>
      <c r="AA440" s="434"/>
      <c r="AB440" s="435"/>
      <c r="AC440" s="310"/>
      <c r="AD440" s="310"/>
      <c r="AE440" s="310"/>
      <c r="AF440" s="310"/>
      <c r="AG440" s="72"/>
      <c r="AH440" s="72"/>
      <c r="AI440" s="72"/>
      <c r="AJ440" s="72"/>
      <c r="AK440" s="435"/>
      <c r="AL440" s="434"/>
      <c r="AM440" s="434"/>
      <c r="AN440" s="434"/>
      <c r="AO440" s="434"/>
      <c r="AP440" s="434"/>
      <c r="AQ440" s="434"/>
      <c r="AR440" s="434"/>
      <c r="AS440" s="434"/>
      <c r="AT440" s="434"/>
      <c r="AU440" s="434"/>
      <c r="AV440" s="434"/>
      <c r="AW440" s="434"/>
      <c r="AX440" s="434"/>
      <c r="AY440" s="434"/>
      <c r="AZ440" s="434"/>
      <c r="BA440" s="434"/>
      <c r="BB440" s="72"/>
      <c r="BC440" s="72"/>
      <c r="BD440" s="434"/>
      <c r="BE440" s="434"/>
      <c r="BF440" s="434"/>
      <c r="BG440" s="434"/>
      <c r="BH440" s="434"/>
      <c r="BI440" s="434"/>
      <c r="BJ440" s="434"/>
      <c r="BK440" s="434"/>
      <c r="BL440" s="435"/>
      <c r="BM440" s="310"/>
      <c r="BN440" s="310"/>
      <c r="BO440" s="72"/>
      <c r="BP440" s="72"/>
      <c r="BQ440" s="72"/>
      <c r="BR440" s="72"/>
      <c r="BS440" s="72"/>
    </row>
    <row r="441" ht="12.75" customHeight="1">
      <c r="A441" s="71"/>
      <c r="B441" s="442" t="s">
        <v>368</v>
      </c>
      <c r="C441" s="440"/>
      <c r="D441" s="440"/>
      <c r="E441" s="440"/>
      <c r="F441" s="434"/>
      <c r="G441" s="434"/>
      <c r="H441" s="434"/>
      <c r="I441" s="434"/>
      <c r="J441" s="434"/>
      <c r="K441" s="434"/>
      <c r="L441" s="434"/>
      <c r="M441" s="434"/>
      <c r="N441" s="434"/>
      <c r="O441" s="434"/>
      <c r="P441" s="434"/>
      <c r="Q441" s="434"/>
      <c r="R441" s="72"/>
      <c r="S441" s="72"/>
      <c r="T441" s="443">
        <v>5.0</v>
      </c>
      <c r="U441" s="434"/>
      <c r="V441" s="434"/>
      <c r="W441" s="434"/>
      <c r="X441" s="434"/>
      <c r="Y441" s="434"/>
      <c r="Z441" s="443">
        <v>7.0</v>
      </c>
      <c r="AA441" s="434"/>
      <c r="AB441" s="435"/>
      <c r="AC441" s="310"/>
      <c r="AD441" s="310"/>
      <c r="AE441" s="310"/>
      <c r="AF441" s="310"/>
      <c r="AG441" s="72"/>
      <c r="AH441" s="72"/>
      <c r="AI441" s="72"/>
      <c r="AJ441" s="72"/>
      <c r="AK441" s="435"/>
      <c r="AL441" s="440" t="s">
        <v>369</v>
      </c>
      <c r="AM441" s="440"/>
      <c r="AN441" s="440"/>
      <c r="AO441" s="440"/>
      <c r="AP441" s="440"/>
      <c r="AQ441" s="434"/>
      <c r="AR441" s="434"/>
      <c r="AS441" s="434"/>
      <c r="AT441" s="434"/>
      <c r="AU441" s="434"/>
      <c r="AV441" s="434"/>
      <c r="AW441" s="434"/>
      <c r="AX441" s="434"/>
      <c r="AY441" s="434"/>
      <c r="AZ441" s="434"/>
      <c r="BA441" s="434"/>
      <c r="BB441" s="72"/>
      <c r="BC441" s="72"/>
      <c r="BD441" s="443">
        <v>3.0</v>
      </c>
      <c r="BE441" s="434"/>
      <c r="BF441" s="434"/>
      <c r="BG441" s="434"/>
      <c r="BH441" s="434"/>
      <c r="BI441" s="434"/>
      <c r="BJ441" s="443">
        <v>4.0</v>
      </c>
      <c r="BK441" s="434"/>
      <c r="BL441" s="435"/>
      <c r="BM441" s="310"/>
      <c r="BN441" s="310"/>
      <c r="BO441" s="72"/>
      <c r="BP441" s="72"/>
      <c r="BQ441" s="72"/>
      <c r="BR441" s="72"/>
      <c r="BS441" s="72"/>
    </row>
    <row r="442" ht="12.75" customHeight="1">
      <c r="A442" s="71"/>
      <c r="B442" s="442" t="s">
        <v>370</v>
      </c>
      <c r="C442" s="440"/>
      <c r="D442" s="440"/>
      <c r="E442" s="440"/>
      <c r="F442" s="440"/>
      <c r="G442" s="434"/>
      <c r="H442" s="434"/>
      <c r="I442" s="434"/>
      <c r="J442" s="434"/>
      <c r="K442" s="434"/>
      <c r="L442" s="434"/>
      <c r="M442" s="434"/>
      <c r="N442" s="434"/>
      <c r="O442" s="434"/>
      <c r="P442" s="434"/>
      <c r="Q442" s="434"/>
      <c r="R442" s="72"/>
      <c r="S442" s="72"/>
      <c r="T442" s="443">
        <v>7.0</v>
      </c>
      <c r="U442" s="434"/>
      <c r="V442" s="434"/>
      <c r="W442" s="434"/>
      <c r="X442" s="434"/>
      <c r="Y442" s="434"/>
      <c r="Z442" s="443">
        <v>10.0</v>
      </c>
      <c r="AA442" s="434"/>
      <c r="AB442" s="435"/>
      <c r="AC442" s="310"/>
      <c r="AD442" s="310"/>
      <c r="AE442" s="310"/>
      <c r="AF442" s="310"/>
      <c r="AG442" s="72"/>
      <c r="AH442" s="72"/>
      <c r="AI442" s="72"/>
      <c r="AJ442" s="72"/>
      <c r="AK442" s="435"/>
      <c r="AL442" s="440" t="s">
        <v>371</v>
      </c>
      <c r="AM442" s="440"/>
      <c r="AN442" s="440"/>
      <c r="AO442" s="440"/>
      <c r="AP442" s="440"/>
      <c r="AQ442" s="440"/>
      <c r="AR442" s="434"/>
      <c r="AS442" s="434"/>
      <c r="AT442" s="434"/>
      <c r="AU442" s="434"/>
      <c r="AV442" s="434"/>
      <c r="AW442" s="434"/>
      <c r="AX442" s="434"/>
      <c r="AY442" s="434"/>
      <c r="AZ442" s="434"/>
      <c r="BA442" s="434"/>
      <c r="BB442" s="72"/>
      <c r="BC442" s="72"/>
      <c r="BD442" s="443">
        <v>10.0</v>
      </c>
      <c r="BE442" s="434"/>
      <c r="BF442" s="434"/>
      <c r="BG442" s="434"/>
      <c r="BH442" s="434"/>
      <c r="BI442" s="434"/>
      <c r="BJ442" s="443">
        <v>20.0</v>
      </c>
      <c r="BK442" s="434"/>
      <c r="BL442" s="435"/>
      <c r="BM442" s="310"/>
      <c r="BN442" s="310"/>
      <c r="BO442" s="72"/>
      <c r="BP442" s="72"/>
      <c r="BQ442" s="72"/>
      <c r="BR442" s="72"/>
      <c r="BS442" s="72"/>
    </row>
    <row r="443" ht="12.75" customHeight="1">
      <c r="A443" s="71"/>
      <c r="B443" s="442" t="s">
        <v>372</v>
      </c>
      <c r="C443" s="440"/>
      <c r="D443" s="440"/>
      <c r="E443" s="440"/>
      <c r="F443" s="440"/>
      <c r="G443" s="440"/>
      <c r="H443" s="434"/>
      <c r="I443" s="434"/>
      <c r="J443" s="434"/>
      <c r="K443" s="434"/>
      <c r="L443" s="434"/>
      <c r="M443" s="434"/>
      <c r="N443" s="434"/>
      <c r="O443" s="434"/>
      <c r="P443" s="434"/>
      <c r="Q443" s="434"/>
      <c r="R443" s="72"/>
      <c r="S443" s="72"/>
      <c r="T443" s="443">
        <v>5.0</v>
      </c>
      <c r="U443" s="434"/>
      <c r="V443" s="434"/>
      <c r="W443" s="434"/>
      <c r="X443" s="434"/>
      <c r="Y443" s="434"/>
      <c r="Z443" s="443">
        <v>5.0</v>
      </c>
      <c r="AA443" s="434"/>
      <c r="AB443" s="435"/>
      <c r="AC443" s="310"/>
      <c r="AD443" s="310"/>
      <c r="AE443" s="310"/>
      <c r="AF443" s="310"/>
      <c r="AG443" s="72"/>
      <c r="AH443" s="72"/>
      <c r="AI443" s="72"/>
      <c r="AJ443" s="72"/>
      <c r="AK443" s="435"/>
      <c r="AL443" s="440" t="s">
        <v>373</v>
      </c>
      <c r="AM443" s="440"/>
      <c r="AN443" s="440"/>
      <c r="AO443" s="440"/>
      <c r="AP443" s="440"/>
      <c r="AQ443" s="440"/>
      <c r="AR443" s="440"/>
      <c r="AS443" s="440"/>
      <c r="AT443" s="440"/>
      <c r="AU443" s="440"/>
      <c r="AV443" s="434"/>
      <c r="AW443" s="434"/>
      <c r="AX443" s="434"/>
      <c r="AY443" s="434"/>
      <c r="AZ443" s="434"/>
      <c r="BA443" s="434"/>
      <c r="BB443" s="72"/>
      <c r="BC443" s="72"/>
      <c r="BD443" s="443">
        <v>5.0</v>
      </c>
      <c r="BE443" s="434"/>
      <c r="BF443" s="434"/>
      <c r="BG443" s="434"/>
      <c r="BH443" s="434"/>
      <c r="BI443" s="434"/>
      <c r="BJ443" s="443">
        <v>6.0</v>
      </c>
      <c r="BK443" s="434"/>
      <c r="BL443" s="435"/>
      <c r="BM443" s="310"/>
      <c r="BN443" s="310"/>
      <c r="BO443" s="72"/>
      <c r="BP443" s="72"/>
      <c r="BQ443" s="72"/>
      <c r="BR443" s="72"/>
      <c r="BS443" s="72"/>
    </row>
    <row r="444" ht="12.75" customHeight="1">
      <c r="A444" s="71"/>
      <c r="B444" s="442" t="s">
        <v>374</v>
      </c>
      <c r="C444" s="440"/>
      <c r="D444" s="440"/>
      <c r="E444" s="440"/>
      <c r="F444" s="434"/>
      <c r="G444" s="434"/>
      <c r="H444" s="434"/>
      <c r="I444" s="434"/>
      <c r="J444" s="434"/>
      <c r="K444" s="434"/>
      <c r="L444" s="434"/>
      <c r="M444" s="434"/>
      <c r="N444" s="434"/>
      <c r="O444" s="434"/>
      <c r="P444" s="434"/>
      <c r="Q444" s="434"/>
      <c r="R444" s="72"/>
      <c r="S444" s="72"/>
      <c r="T444" s="443">
        <v>7.0</v>
      </c>
      <c r="U444" s="434"/>
      <c r="V444" s="434"/>
      <c r="W444" s="434"/>
      <c r="X444" s="434"/>
      <c r="Y444" s="434"/>
      <c r="Z444" s="443">
        <v>12.0</v>
      </c>
      <c r="AA444" s="434"/>
      <c r="AB444" s="435"/>
      <c r="AC444" s="310"/>
      <c r="AD444" s="310"/>
      <c r="AE444" s="310"/>
      <c r="AF444" s="310"/>
      <c r="AG444" s="72"/>
      <c r="AH444" s="72"/>
      <c r="AI444" s="72"/>
      <c r="AJ444" s="72"/>
      <c r="AK444" s="435"/>
      <c r="AL444" s="440" t="s">
        <v>375</v>
      </c>
      <c r="AM444" s="440"/>
      <c r="AN444" s="440"/>
      <c r="AO444" s="440"/>
      <c r="AP444" s="440"/>
      <c r="AQ444" s="440"/>
      <c r="AR444" s="434"/>
      <c r="AS444" s="434"/>
      <c r="AT444" s="434"/>
      <c r="AU444" s="434"/>
      <c r="AV444" s="434"/>
      <c r="AW444" s="434"/>
      <c r="AX444" s="434"/>
      <c r="AY444" s="434"/>
      <c r="AZ444" s="434"/>
      <c r="BA444" s="434"/>
      <c r="BB444" s="72"/>
      <c r="BC444" s="72"/>
      <c r="BD444" s="443">
        <v>5.0</v>
      </c>
      <c r="BE444" s="434"/>
      <c r="BF444" s="434"/>
      <c r="BG444" s="434"/>
      <c r="BH444" s="434"/>
      <c r="BI444" s="434"/>
      <c r="BJ444" s="443">
        <v>5.0</v>
      </c>
      <c r="BK444" s="434"/>
      <c r="BL444" s="435"/>
      <c r="BM444" s="310"/>
      <c r="BN444" s="310"/>
      <c r="BO444" s="72"/>
      <c r="BP444" s="72"/>
      <c r="BQ444" s="72"/>
      <c r="BR444" s="72"/>
      <c r="BS444" s="72"/>
    </row>
    <row r="445" ht="12.75" customHeight="1">
      <c r="A445" s="71"/>
      <c r="B445" s="433"/>
      <c r="C445" s="434"/>
      <c r="D445" s="434"/>
      <c r="E445" s="434"/>
      <c r="F445" s="434"/>
      <c r="G445" s="434"/>
      <c r="H445" s="434"/>
      <c r="I445" s="434"/>
      <c r="J445" s="434"/>
      <c r="K445" s="434"/>
      <c r="L445" s="434"/>
      <c r="M445" s="434"/>
      <c r="N445" s="434"/>
      <c r="O445" s="434"/>
      <c r="P445" s="434"/>
      <c r="Q445" s="434"/>
      <c r="R445" s="72"/>
      <c r="S445" s="72"/>
      <c r="T445" s="434"/>
      <c r="U445" s="434"/>
      <c r="V445" s="434"/>
      <c r="W445" s="434"/>
      <c r="X445" s="434"/>
      <c r="Y445" s="434"/>
      <c r="Z445" s="434"/>
      <c r="AA445" s="434"/>
      <c r="AB445" s="435"/>
      <c r="AC445" s="310"/>
      <c r="AD445" s="310"/>
      <c r="AE445" s="310"/>
      <c r="AF445" s="310"/>
      <c r="AG445" s="72"/>
      <c r="AH445" s="72"/>
      <c r="AI445" s="72"/>
      <c r="AJ445" s="72"/>
      <c r="AK445" s="435"/>
      <c r="AL445" s="440" t="s">
        <v>376</v>
      </c>
      <c r="AM445" s="434"/>
      <c r="AN445" s="434"/>
      <c r="AO445" s="434"/>
      <c r="AP445" s="434"/>
      <c r="AQ445" s="434"/>
      <c r="AR445" s="434"/>
      <c r="AS445" s="434"/>
      <c r="AT445" s="434"/>
      <c r="AU445" s="434"/>
      <c r="AV445" s="434"/>
      <c r="AW445" s="434"/>
      <c r="AX445" s="434"/>
      <c r="AY445" s="434"/>
      <c r="AZ445" s="434"/>
      <c r="BA445" s="434"/>
      <c r="BB445" s="72"/>
      <c r="BC445" s="72"/>
      <c r="BD445" s="443">
        <v>5.0</v>
      </c>
      <c r="BE445" s="434"/>
      <c r="BF445" s="434"/>
      <c r="BG445" s="434"/>
      <c r="BH445" s="434"/>
      <c r="BI445" s="434"/>
      <c r="BJ445" s="443">
        <v>6.0</v>
      </c>
      <c r="BK445" s="434"/>
      <c r="BL445" s="435"/>
      <c r="BM445" s="310"/>
      <c r="BN445" s="310"/>
      <c r="BO445" s="72"/>
      <c r="BP445" s="72"/>
      <c r="BQ445" s="72"/>
      <c r="BR445" s="72"/>
      <c r="BS445" s="72"/>
    </row>
    <row r="446" ht="12.75" customHeight="1">
      <c r="A446" s="71"/>
      <c r="B446" s="442" t="s">
        <v>377</v>
      </c>
      <c r="C446" s="440"/>
      <c r="D446" s="440"/>
      <c r="E446" s="434"/>
      <c r="F446" s="434"/>
      <c r="G446" s="434"/>
      <c r="H446" s="434"/>
      <c r="I446" s="434"/>
      <c r="J446" s="434"/>
      <c r="K446" s="434"/>
      <c r="L446" s="434"/>
      <c r="M446" s="434"/>
      <c r="N446" s="434"/>
      <c r="O446" s="434"/>
      <c r="P446" s="434"/>
      <c r="Q446" s="434"/>
      <c r="R446" s="72"/>
      <c r="S446" s="72"/>
      <c r="T446" s="443">
        <v>15.0</v>
      </c>
      <c r="U446" s="434"/>
      <c r="V446" s="434"/>
      <c r="W446" s="434"/>
      <c r="X446" s="434"/>
      <c r="Y446" s="434"/>
      <c r="Z446" s="443">
        <v>20.0</v>
      </c>
      <c r="AA446" s="434"/>
      <c r="AB446" s="435"/>
      <c r="AC446" s="310"/>
      <c r="AD446" s="310"/>
      <c r="AE446" s="310"/>
      <c r="AF446" s="310"/>
      <c r="AG446" s="72"/>
      <c r="AH446" s="72"/>
      <c r="AI446" s="72"/>
      <c r="AJ446" s="72"/>
      <c r="AK446" s="435"/>
      <c r="AL446" s="438"/>
      <c r="AM446" s="438"/>
      <c r="AN446" s="438"/>
      <c r="AO446" s="438"/>
      <c r="AP446" s="438"/>
      <c r="AQ446" s="438"/>
      <c r="AR446" s="438"/>
      <c r="AS446" s="438"/>
      <c r="AT446" s="438"/>
      <c r="AU446" s="438"/>
      <c r="AV446" s="438"/>
      <c r="AW446" s="438"/>
      <c r="AX446" s="438"/>
      <c r="AY446" s="438"/>
      <c r="AZ446" s="438"/>
      <c r="BA446" s="438"/>
      <c r="BB446" s="438"/>
      <c r="BC446" s="438"/>
      <c r="BD446" s="438"/>
      <c r="BE446" s="438"/>
      <c r="BF446" s="438"/>
      <c r="BG446" s="438"/>
      <c r="BH446" s="438"/>
      <c r="BI446" s="438"/>
      <c r="BJ446" s="438"/>
      <c r="BK446" s="438"/>
      <c r="BL446" s="439"/>
      <c r="BM446" s="310"/>
      <c r="BN446" s="310"/>
      <c r="BO446" s="72"/>
      <c r="BP446" s="72"/>
      <c r="BQ446" s="72"/>
      <c r="BR446" s="72"/>
      <c r="BS446" s="72"/>
    </row>
    <row r="447" ht="12.75" customHeight="1">
      <c r="A447" s="71"/>
      <c r="B447" s="433"/>
      <c r="C447" s="434"/>
      <c r="D447" s="434"/>
      <c r="E447" s="434"/>
      <c r="F447" s="434"/>
      <c r="G447" s="434"/>
      <c r="H447" s="434"/>
      <c r="I447" s="434"/>
      <c r="J447" s="434"/>
      <c r="K447" s="434"/>
      <c r="L447" s="434"/>
      <c r="M447" s="434"/>
      <c r="N447" s="434"/>
      <c r="O447" s="434"/>
      <c r="P447" s="434"/>
      <c r="Q447" s="434"/>
      <c r="R447" s="72"/>
      <c r="S447" s="72"/>
      <c r="T447" s="434"/>
      <c r="U447" s="434"/>
      <c r="V447" s="434"/>
      <c r="W447" s="434"/>
      <c r="X447" s="434"/>
      <c r="Y447" s="434"/>
      <c r="Z447" s="434"/>
      <c r="AA447" s="434"/>
      <c r="AB447" s="435"/>
      <c r="AC447" s="310"/>
      <c r="AD447" s="310"/>
      <c r="AE447" s="310"/>
      <c r="AF447" s="310"/>
      <c r="AG447" s="72"/>
      <c r="AH447" s="72"/>
      <c r="AI447" s="72"/>
      <c r="AJ447" s="72"/>
      <c r="AK447" s="434"/>
      <c r="AL447" s="434"/>
      <c r="AM447" s="434"/>
      <c r="AN447" s="434"/>
      <c r="AO447" s="434"/>
      <c r="AP447" s="434"/>
      <c r="AQ447" s="434"/>
      <c r="AR447" s="434"/>
      <c r="AS447" s="434"/>
      <c r="AT447" s="434"/>
      <c r="AU447" s="434"/>
      <c r="AV447" s="434"/>
      <c r="AW447" s="434"/>
      <c r="AX447" s="434"/>
      <c r="AY447" s="434"/>
      <c r="AZ447" s="434"/>
      <c r="BA447" s="434"/>
      <c r="BB447" s="434"/>
      <c r="BC447" s="434"/>
      <c r="BD447" s="434"/>
      <c r="BE447" s="434"/>
      <c r="BF447" s="434"/>
      <c r="BG447" s="434"/>
      <c r="BH447" s="434"/>
      <c r="BI447" s="434"/>
      <c r="BJ447" s="434"/>
      <c r="BK447" s="434"/>
      <c r="BL447" s="434"/>
      <c r="BM447" s="310"/>
      <c r="BN447" s="310"/>
      <c r="BO447" s="72"/>
      <c r="BP447" s="72"/>
      <c r="BQ447" s="72"/>
      <c r="BR447" s="72"/>
      <c r="BS447" s="72"/>
    </row>
    <row r="448" ht="12.75" customHeight="1">
      <c r="A448" s="71"/>
      <c r="B448" s="442" t="s">
        <v>378</v>
      </c>
      <c r="C448" s="440"/>
      <c r="D448" s="440"/>
      <c r="E448" s="434"/>
      <c r="F448" s="434"/>
      <c r="G448" s="434"/>
      <c r="H448" s="434"/>
      <c r="I448" s="434"/>
      <c r="J448" s="434"/>
      <c r="K448" s="434"/>
      <c r="L448" s="434"/>
      <c r="M448" s="434"/>
      <c r="N448" s="434"/>
      <c r="O448" s="434"/>
      <c r="P448" s="434"/>
      <c r="Q448" s="434"/>
      <c r="R448" s="72"/>
      <c r="S448" s="72"/>
      <c r="T448" s="443">
        <v>20.0</v>
      </c>
      <c r="U448" s="434"/>
      <c r="V448" s="434"/>
      <c r="W448" s="434"/>
      <c r="X448" s="434"/>
      <c r="Y448" s="434"/>
      <c r="Z448" s="443">
        <v>25.0</v>
      </c>
      <c r="AA448" s="434"/>
      <c r="AB448" s="435"/>
      <c r="AC448" s="310"/>
      <c r="AD448" s="310"/>
      <c r="AE448" s="310"/>
      <c r="AF448" s="310"/>
      <c r="AG448" s="72"/>
      <c r="AH448" s="72"/>
      <c r="AI448" s="72"/>
      <c r="AJ448" s="72"/>
      <c r="AK448" s="440" t="s">
        <v>379</v>
      </c>
      <c r="AL448" s="440"/>
      <c r="AM448" s="440"/>
      <c r="AN448" s="440"/>
      <c r="AO448" s="440"/>
      <c r="AP448" s="440"/>
      <c r="AQ448" s="440"/>
      <c r="AR448" s="440"/>
      <c r="AS448" s="440"/>
      <c r="AT448" s="440"/>
      <c r="AU448" s="440"/>
      <c r="AV448" s="440"/>
      <c r="AW448" s="440"/>
      <c r="AX448" s="440"/>
      <c r="AY448" s="440"/>
      <c r="AZ448" s="434"/>
      <c r="BA448" s="434"/>
      <c r="BB448" s="434"/>
      <c r="BC448" s="434"/>
      <c r="BD448" s="434"/>
      <c r="BE448" s="434"/>
      <c r="BF448" s="434"/>
      <c r="BG448" s="434"/>
      <c r="BH448" s="434"/>
      <c r="BI448" s="434"/>
      <c r="BJ448" s="434"/>
      <c r="BK448" s="434"/>
      <c r="BL448" s="434"/>
      <c r="BM448" s="310"/>
      <c r="BN448" s="310"/>
      <c r="BO448" s="72"/>
      <c r="BP448" s="72"/>
      <c r="BQ448" s="72"/>
      <c r="BR448" s="72"/>
      <c r="BS448" s="72"/>
    </row>
    <row r="449" ht="12.75" customHeight="1">
      <c r="A449" s="71"/>
      <c r="B449" s="442" t="s">
        <v>380</v>
      </c>
      <c r="C449" s="440"/>
      <c r="D449" s="440"/>
      <c r="E449" s="440"/>
      <c r="F449" s="440"/>
      <c r="G449" s="434"/>
      <c r="H449" s="434"/>
      <c r="I449" s="434"/>
      <c r="J449" s="434"/>
      <c r="K449" s="434"/>
      <c r="L449" s="434"/>
      <c r="M449" s="434"/>
      <c r="N449" s="434"/>
      <c r="O449" s="434"/>
      <c r="P449" s="434"/>
      <c r="Q449" s="434"/>
      <c r="R449" s="72"/>
      <c r="S449" s="72"/>
      <c r="T449" s="444" t="s">
        <v>381</v>
      </c>
      <c r="U449" s="440"/>
      <c r="V449" s="440"/>
      <c r="W449" s="434"/>
      <c r="X449" s="434"/>
      <c r="Y449" s="434"/>
      <c r="Z449" s="443">
        <v>10.0</v>
      </c>
      <c r="AA449" s="434"/>
      <c r="AB449" s="435"/>
      <c r="AC449" s="310"/>
      <c r="AD449" s="310"/>
      <c r="AE449" s="310"/>
      <c r="AF449" s="310"/>
      <c r="AG449" s="72"/>
      <c r="AH449" s="72"/>
      <c r="AI449" s="72"/>
      <c r="AJ449" s="72"/>
      <c r="AK449" s="440" t="s">
        <v>382</v>
      </c>
      <c r="AL449" s="440"/>
      <c r="AM449" s="440"/>
      <c r="AN449" s="440"/>
      <c r="AO449" s="440"/>
      <c r="AP449" s="440"/>
      <c r="AQ449" s="440"/>
      <c r="AR449" s="440"/>
      <c r="AS449" s="440"/>
      <c r="AT449" s="440"/>
      <c r="AU449" s="440"/>
      <c r="AV449" s="440"/>
      <c r="AW449" s="434"/>
      <c r="AX449" s="434"/>
      <c r="AY449" s="434"/>
      <c r="AZ449" s="434"/>
      <c r="BA449" s="434"/>
      <c r="BB449" s="434"/>
      <c r="BC449" s="434"/>
      <c r="BD449" s="434"/>
      <c r="BE449" s="434"/>
      <c r="BF449" s="434"/>
      <c r="BG449" s="434"/>
      <c r="BH449" s="434"/>
      <c r="BI449" s="434"/>
      <c r="BJ449" s="434"/>
      <c r="BK449" s="434"/>
      <c r="BL449" s="434"/>
      <c r="BM449" s="310"/>
      <c r="BN449" s="310"/>
      <c r="BO449" s="72"/>
      <c r="BP449" s="72"/>
      <c r="BQ449" s="72"/>
      <c r="BR449" s="72"/>
      <c r="BS449" s="72"/>
    </row>
    <row r="450" ht="12.75" customHeight="1">
      <c r="A450" s="71"/>
      <c r="B450" s="442" t="s">
        <v>383</v>
      </c>
      <c r="C450" s="440"/>
      <c r="D450" s="440"/>
      <c r="E450" s="434"/>
      <c r="F450" s="434"/>
      <c r="G450" s="434"/>
      <c r="H450" s="434"/>
      <c r="I450" s="434"/>
      <c r="J450" s="434"/>
      <c r="K450" s="434"/>
      <c r="L450" s="434"/>
      <c r="M450" s="434"/>
      <c r="N450" s="434"/>
      <c r="O450" s="434"/>
      <c r="P450" s="434"/>
      <c r="Q450" s="434"/>
      <c r="R450" s="72"/>
      <c r="S450" s="72"/>
      <c r="T450" s="443">
        <v>7.0</v>
      </c>
      <c r="U450" s="434"/>
      <c r="V450" s="434"/>
      <c r="W450" s="434"/>
      <c r="X450" s="434"/>
      <c r="Y450" s="434"/>
      <c r="Z450" s="443">
        <v>10.0</v>
      </c>
      <c r="AA450" s="434"/>
      <c r="AB450" s="435"/>
      <c r="AC450" s="310"/>
      <c r="AD450" s="310"/>
      <c r="AE450" s="310"/>
      <c r="AF450" s="310"/>
      <c r="AG450" s="72"/>
      <c r="AH450" s="72"/>
      <c r="AI450" s="72"/>
      <c r="AJ450" s="72"/>
      <c r="AK450" s="342" t="s">
        <v>384</v>
      </c>
      <c r="AL450" s="440"/>
      <c r="AM450" s="440"/>
      <c r="AN450" s="440"/>
      <c r="AO450" s="440"/>
      <c r="AP450" s="440"/>
      <c r="AQ450" s="440"/>
      <c r="AR450" s="440"/>
      <c r="AS450" s="440"/>
      <c r="AT450" s="440"/>
      <c r="AU450" s="440"/>
      <c r="AV450" s="440"/>
      <c r="AW450" s="434"/>
      <c r="AX450" s="434"/>
      <c r="AY450" s="434"/>
      <c r="AZ450" s="434"/>
      <c r="BA450" s="434"/>
      <c r="BB450" s="434"/>
      <c r="BC450" s="434"/>
      <c r="BD450" s="434"/>
      <c r="BE450" s="434"/>
      <c r="BF450" s="434"/>
      <c r="BG450" s="434"/>
      <c r="BH450" s="434"/>
      <c r="BI450" s="434"/>
      <c r="BJ450" s="434"/>
      <c r="BK450" s="434"/>
      <c r="BL450" s="434"/>
      <c r="BM450" s="310"/>
      <c r="BN450" s="310"/>
      <c r="BO450" s="72"/>
      <c r="BP450" s="72"/>
      <c r="BQ450" s="72"/>
      <c r="BR450" s="72"/>
      <c r="BS450" s="72"/>
    </row>
    <row r="451" ht="12.75" customHeight="1">
      <c r="A451" s="71"/>
      <c r="B451" s="433"/>
      <c r="C451" s="434"/>
      <c r="D451" s="434"/>
      <c r="E451" s="434"/>
      <c r="F451" s="434"/>
      <c r="G451" s="434"/>
      <c r="H451" s="434"/>
      <c r="I451" s="434"/>
      <c r="J451" s="434"/>
      <c r="K451" s="434"/>
      <c r="L451" s="434"/>
      <c r="M451" s="434"/>
      <c r="N451" s="434"/>
      <c r="O451" s="434"/>
      <c r="P451" s="434"/>
      <c r="Q451" s="434"/>
      <c r="R451" s="72"/>
      <c r="S451" s="72"/>
      <c r="T451" s="434"/>
      <c r="U451" s="434"/>
      <c r="V451" s="434"/>
      <c r="W451" s="434"/>
      <c r="X451" s="434"/>
      <c r="Y451" s="434"/>
      <c r="Z451" s="434"/>
      <c r="AA451" s="434"/>
      <c r="AB451" s="435"/>
      <c r="AC451" s="310"/>
      <c r="AD451" s="310"/>
      <c r="AE451" s="310"/>
      <c r="AF451" s="310"/>
      <c r="AG451" s="72"/>
      <c r="AH451" s="72"/>
      <c r="AI451" s="72"/>
      <c r="AJ451" s="72"/>
      <c r="AK451" s="342" t="s">
        <v>385</v>
      </c>
      <c r="AL451" s="440"/>
      <c r="AM451" s="440"/>
      <c r="AN451" s="440"/>
      <c r="AO451" s="440"/>
      <c r="AP451" s="440"/>
      <c r="AQ451" s="440"/>
      <c r="AR451" s="440"/>
      <c r="AS451" s="440"/>
      <c r="AT451" s="440"/>
      <c r="AU451" s="440"/>
      <c r="AV451" s="440"/>
      <c r="AW451" s="434"/>
      <c r="AX451" s="434"/>
      <c r="AY451" s="434"/>
      <c r="AZ451" s="434"/>
      <c r="BA451" s="434"/>
      <c r="BB451" s="434"/>
      <c r="BC451" s="434"/>
      <c r="BD451" s="434"/>
      <c r="BE451" s="434"/>
      <c r="BF451" s="434"/>
      <c r="BG451" s="434"/>
      <c r="BH451" s="434"/>
      <c r="BI451" s="434"/>
      <c r="BJ451" s="434"/>
      <c r="BK451" s="434"/>
      <c r="BL451" s="434"/>
      <c r="BM451" s="310"/>
      <c r="BN451" s="310"/>
      <c r="BO451" s="72"/>
      <c r="BP451" s="72"/>
      <c r="BQ451" s="72"/>
      <c r="BR451" s="72"/>
      <c r="BS451" s="72"/>
    </row>
    <row r="452" ht="12.75" customHeight="1">
      <c r="A452" s="71"/>
      <c r="B452" s="442" t="s">
        <v>386</v>
      </c>
      <c r="C452" s="440"/>
      <c r="D452" s="440"/>
      <c r="E452" s="440"/>
      <c r="F452" s="440"/>
      <c r="G452" s="434"/>
      <c r="H452" s="434"/>
      <c r="I452" s="434"/>
      <c r="J452" s="434"/>
      <c r="K452" s="434"/>
      <c r="L452" s="434"/>
      <c r="M452" s="434"/>
      <c r="N452" s="434"/>
      <c r="O452" s="434"/>
      <c r="P452" s="434"/>
      <c r="Q452" s="434"/>
      <c r="R452" s="72"/>
      <c r="S452" s="72"/>
      <c r="T452" s="443">
        <v>5.0</v>
      </c>
      <c r="U452" s="434"/>
      <c r="V452" s="434"/>
      <c r="W452" s="434"/>
      <c r="X452" s="434"/>
      <c r="Y452" s="434"/>
      <c r="Z452" s="443">
        <v>5.0</v>
      </c>
      <c r="AA452" s="434"/>
      <c r="AB452" s="435"/>
      <c r="AC452" s="310"/>
      <c r="AD452" s="310"/>
      <c r="AE452" s="310"/>
      <c r="AF452" s="310"/>
      <c r="AG452" s="72"/>
      <c r="AH452" s="72"/>
      <c r="AI452" s="72"/>
      <c r="AJ452" s="72"/>
      <c r="AK452" s="342" t="s">
        <v>387</v>
      </c>
      <c r="AL452" s="440"/>
      <c r="AM452" s="440"/>
      <c r="AN452" s="440"/>
      <c r="AO452" s="440"/>
      <c r="AP452" s="440"/>
      <c r="AQ452" s="440"/>
      <c r="AR452" s="440"/>
      <c r="AS452" s="440"/>
      <c r="AT452" s="440"/>
      <c r="AU452" s="440"/>
      <c r="AV452" s="440"/>
      <c r="AW452" s="440"/>
      <c r="AX452" s="440"/>
      <c r="AY452" s="440"/>
      <c r="AZ452" s="440"/>
      <c r="BA452" s="440"/>
      <c r="BB452" s="440"/>
      <c r="BC452" s="440"/>
      <c r="BD452" s="440"/>
      <c r="BE452" s="440"/>
      <c r="BF452" s="440"/>
      <c r="BG452" s="440"/>
      <c r="BH452" s="440"/>
      <c r="BI452" s="440"/>
      <c r="BJ452" s="434"/>
      <c r="BK452" s="434"/>
      <c r="BL452" s="434"/>
      <c r="BM452" s="310"/>
      <c r="BN452" s="310"/>
      <c r="BO452" s="72"/>
      <c r="BP452" s="72"/>
      <c r="BQ452" s="72"/>
      <c r="BR452" s="72"/>
      <c r="BS452" s="72"/>
    </row>
    <row r="453" ht="12.75" customHeight="1">
      <c r="A453" s="71"/>
      <c r="B453" s="442" t="s">
        <v>388</v>
      </c>
      <c r="C453" s="434"/>
      <c r="D453" s="434"/>
      <c r="E453" s="434"/>
      <c r="F453" s="434"/>
      <c r="G453" s="434"/>
      <c r="H453" s="434"/>
      <c r="I453" s="434"/>
      <c r="J453" s="434"/>
      <c r="K453" s="434"/>
      <c r="L453" s="434"/>
      <c r="M453" s="434"/>
      <c r="N453" s="434"/>
      <c r="O453" s="434"/>
      <c r="P453" s="434"/>
      <c r="Q453" s="434"/>
      <c r="R453" s="72"/>
      <c r="S453" s="72"/>
      <c r="T453" s="443">
        <v>7.0</v>
      </c>
      <c r="U453" s="434"/>
      <c r="V453" s="434"/>
      <c r="W453" s="434"/>
      <c r="X453" s="434"/>
      <c r="Y453" s="434"/>
      <c r="Z453" s="443">
        <v>10.0</v>
      </c>
      <c r="AA453" s="434"/>
      <c r="AB453" s="435"/>
      <c r="AC453" s="310"/>
      <c r="AD453" s="310"/>
      <c r="AE453" s="310"/>
      <c r="AF453" s="310"/>
      <c r="AG453" s="72"/>
      <c r="AH453" s="72"/>
      <c r="AI453" s="72"/>
      <c r="AJ453" s="72"/>
      <c r="AK453" s="339"/>
      <c r="AL453" s="310"/>
      <c r="AM453" s="310"/>
      <c r="AN453" s="310"/>
      <c r="AO453" s="310"/>
      <c r="AP453" s="310"/>
      <c r="AQ453" s="310"/>
      <c r="AR453" s="310"/>
      <c r="AS453" s="310"/>
      <c r="AT453" s="310"/>
      <c r="AU453" s="310"/>
      <c r="AV453" s="310"/>
      <c r="AW453" s="310"/>
      <c r="AX453" s="310"/>
      <c r="AY453" s="310"/>
      <c r="AZ453" s="310"/>
      <c r="BA453" s="310"/>
      <c r="BB453" s="310"/>
      <c r="BC453" s="310"/>
      <c r="BD453" s="310"/>
      <c r="BE453" s="310"/>
      <c r="BF453" s="310"/>
      <c r="BG453" s="310"/>
      <c r="BH453" s="310"/>
      <c r="BI453" s="310"/>
      <c r="BJ453" s="310"/>
      <c r="BK453" s="310"/>
      <c r="BL453" s="310"/>
      <c r="BM453" s="310"/>
      <c r="BN453" s="310"/>
      <c r="BO453" s="72"/>
      <c r="BP453" s="72"/>
      <c r="BQ453" s="72"/>
      <c r="BR453" s="72"/>
      <c r="BS453" s="72"/>
    </row>
    <row r="454" ht="12.75" customHeight="1">
      <c r="A454" s="71"/>
      <c r="B454" s="433"/>
      <c r="C454" s="434"/>
      <c r="D454" s="434"/>
      <c r="E454" s="434"/>
      <c r="F454" s="434"/>
      <c r="G454" s="434"/>
      <c r="H454" s="434"/>
      <c r="I454" s="434"/>
      <c r="J454" s="434"/>
      <c r="K454" s="434"/>
      <c r="L454" s="434"/>
      <c r="M454" s="434"/>
      <c r="N454" s="434"/>
      <c r="O454" s="434"/>
      <c r="P454" s="434"/>
      <c r="Q454" s="434"/>
      <c r="R454" s="72"/>
      <c r="S454" s="72"/>
      <c r="T454" s="434"/>
      <c r="U454" s="434"/>
      <c r="V454" s="434"/>
      <c r="W454" s="434"/>
      <c r="X454" s="434"/>
      <c r="Y454" s="434"/>
      <c r="Z454" s="434"/>
      <c r="AA454" s="434"/>
      <c r="AB454" s="435"/>
      <c r="AC454" s="310"/>
      <c r="AD454" s="310"/>
      <c r="AE454" s="310"/>
      <c r="AF454" s="310"/>
      <c r="AG454" s="72"/>
      <c r="AH454" s="72"/>
      <c r="AI454" s="72"/>
      <c r="AJ454" s="72"/>
      <c r="AK454" s="310"/>
      <c r="AL454" s="310"/>
      <c r="AM454" s="310"/>
      <c r="AN454" s="310"/>
      <c r="AO454" s="310"/>
      <c r="AP454" s="310"/>
      <c r="AQ454" s="310"/>
      <c r="AR454" s="310"/>
      <c r="AS454" s="310"/>
      <c r="AT454" s="310"/>
      <c r="AU454" s="310"/>
      <c r="AV454" s="310"/>
      <c r="AW454" s="310"/>
      <c r="AX454" s="310"/>
      <c r="AY454" s="310"/>
      <c r="AZ454" s="310"/>
      <c r="BA454" s="310"/>
      <c r="BB454" s="310"/>
      <c r="BC454" s="310"/>
      <c r="BD454" s="310"/>
      <c r="BE454" s="310"/>
      <c r="BF454" s="310"/>
      <c r="BG454" s="310"/>
      <c r="BH454" s="310"/>
      <c r="BI454" s="310"/>
      <c r="BJ454" s="310"/>
      <c r="BK454" s="310"/>
      <c r="BL454" s="310"/>
      <c r="BM454" s="310"/>
      <c r="BN454" s="310"/>
      <c r="BO454" s="72"/>
      <c r="BP454" s="72"/>
      <c r="BQ454" s="72"/>
      <c r="BR454" s="72"/>
      <c r="BS454" s="72"/>
    </row>
    <row r="455" ht="12.75" customHeight="1">
      <c r="A455" s="71"/>
      <c r="B455" s="442" t="s">
        <v>389</v>
      </c>
      <c r="C455" s="440"/>
      <c r="D455" s="440"/>
      <c r="E455" s="434"/>
      <c r="F455" s="434"/>
      <c r="G455" s="434"/>
      <c r="H455" s="434"/>
      <c r="I455" s="434"/>
      <c r="J455" s="434"/>
      <c r="K455" s="434"/>
      <c r="L455" s="434"/>
      <c r="M455" s="434"/>
      <c r="N455" s="434"/>
      <c r="O455" s="434"/>
      <c r="P455" s="434"/>
      <c r="Q455" s="434"/>
      <c r="R455" s="72"/>
      <c r="S455" s="72"/>
      <c r="T455" s="443">
        <v>3.0</v>
      </c>
      <c r="U455" s="434"/>
      <c r="V455" s="434"/>
      <c r="W455" s="434"/>
      <c r="X455" s="434"/>
      <c r="Y455" s="434"/>
      <c r="Z455" s="443">
        <v>3.0</v>
      </c>
      <c r="AA455" s="434"/>
      <c r="AB455" s="435"/>
      <c r="AC455" s="310"/>
      <c r="AD455" s="310"/>
      <c r="AE455" s="310"/>
      <c r="AF455" s="310"/>
      <c r="AG455" s="72"/>
      <c r="AH455" s="72"/>
      <c r="AI455" s="72"/>
      <c r="AJ455" s="72"/>
      <c r="AK455" s="73" t="s">
        <v>390</v>
      </c>
      <c r="AL455" s="74"/>
      <c r="AM455" s="74"/>
      <c r="AN455" s="74"/>
      <c r="AO455" s="74"/>
      <c r="AP455" s="74"/>
      <c r="AQ455" s="74"/>
      <c r="AR455" s="74"/>
      <c r="AS455" s="74"/>
      <c r="AT455" s="74"/>
      <c r="AU455" s="74"/>
      <c r="AV455" s="74"/>
      <c r="AW455" s="74"/>
      <c r="AX455" s="74"/>
      <c r="AY455" s="74"/>
      <c r="AZ455" s="74"/>
      <c r="BA455" s="74"/>
      <c r="BB455" s="74"/>
      <c r="BC455" s="74"/>
      <c r="BD455" s="74"/>
      <c r="BE455" s="74"/>
      <c r="BF455" s="74"/>
      <c r="BG455" s="74"/>
      <c r="BH455" s="74"/>
      <c r="BI455" s="74"/>
      <c r="BJ455" s="74"/>
      <c r="BK455" s="74"/>
      <c r="BL455" s="74"/>
      <c r="BM455" s="74"/>
      <c r="BN455" s="74"/>
      <c r="BO455" s="74"/>
      <c r="BP455" s="74"/>
      <c r="BQ455" s="74"/>
      <c r="BR455" s="74"/>
      <c r="BS455" s="72"/>
    </row>
    <row r="456" ht="12.75" customHeight="1">
      <c r="A456" s="71"/>
      <c r="B456" s="442" t="s">
        <v>391</v>
      </c>
      <c r="C456" s="440"/>
      <c r="D456" s="440"/>
      <c r="E456" s="440"/>
      <c r="F456" s="440"/>
      <c r="G456" s="440"/>
      <c r="H456" s="434"/>
      <c r="I456" s="434"/>
      <c r="J456" s="434"/>
      <c r="K456" s="434"/>
      <c r="L456" s="434"/>
      <c r="M456" s="434"/>
      <c r="N456" s="434"/>
      <c r="O456" s="434"/>
      <c r="P456" s="434"/>
      <c r="Q456" s="434"/>
      <c r="R456" s="72"/>
      <c r="S456" s="72"/>
      <c r="T456" s="434"/>
      <c r="U456" s="434"/>
      <c r="V456" s="434"/>
      <c r="W456" s="434"/>
      <c r="X456" s="434"/>
      <c r="Y456" s="434"/>
      <c r="Z456" s="434"/>
      <c r="AA456" s="434"/>
      <c r="AB456" s="435"/>
      <c r="AC456" s="310"/>
      <c r="AD456" s="310"/>
      <c r="AE456" s="310"/>
      <c r="AF456" s="310"/>
      <c r="AG456" s="72"/>
      <c r="AH456" s="72"/>
      <c r="AI456" s="72"/>
      <c r="AJ456" s="72"/>
      <c r="AK456" s="310"/>
      <c r="AL456" s="432"/>
      <c r="AM456" s="432"/>
      <c r="AN456" s="432"/>
      <c r="AO456" s="432"/>
      <c r="AP456" s="432"/>
      <c r="AQ456" s="432"/>
      <c r="AR456" s="432"/>
      <c r="AS456" s="432"/>
      <c r="AT456" s="432"/>
      <c r="AU456" s="432"/>
      <c r="AV456" s="310"/>
      <c r="AW456" s="310"/>
      <c r="AX456" s="310"/>
      <c r="AY456" s="310"/>
      <c r="AZ456" s="310"/>
      <c r="BA456" s="310"/>
      <c r="BB456" s="310"/>
      <c r="BC456" s="310"/>
      <c r="BD456" s="310"/>
      <c r="BE456" s="310"/>
      <c r="BF456" s="310"/>
      <c r="BG456" s="310"/>
      <c r="BH456" s="310"/>
      <c r="BI456" s="310"/>
      <c r="BJ456" s="310"/>
      <c r="BK456" s="310"/>
      <c r="BL456" s="310"/>
      <c r="BM456" s="310"/>
      <c r="BN456" s="310"/>
      <c r="BO456" s="72"/>
      <c r="BP456" s="72"/>
      <c r="BQ456" s="72"/>
      <c r="BR456" s="72"/>
      <c r="BS456" s="72"/>
    </row>
    <row r="457" ht="12.75" customHeight="1">
      <c r="A457" s="71"/>
      <c r="B457" s="433"/>
      <c r="C457" s="440" t="s">
        <v>392</v>
      </c>
      <c r="D457" s="440"/>
      <c r="E457" s="440"/>
      <c r="F457" s="440"/>
      <c r="G457" s="440"/>
      <c r="H457" s="440"/>
      <c r="I457" s="440"/>
      <c r="J457" s="434"/>
      <c r="K457" s="434"/>
      <c r="L457" s="434"/>
      <c r="M457" s="434"/>
      <c r="N457" s="434"/>
      <c r="O457" s="434"/>
      <c r="P457" s="434"/>
      <c r="Q457" s="434"/>
      <c r="R457" s="72"/>
      <c r="S457" s="72"/>
      <c r="T457" s="443">
        <v>7.0</v>
      </c>
      <c r="U457" s="434"/>
      <c r="V457" s="434"/>
      <c r="W457" s="434"/>
      <c r="X457" s="434"/>
      <c r="Y457" s="434"/>
      <c r="Z457" s="443">
        <v>10.0</v>
      </c>
      <c r="AA457" s="434"/>
      <c r="AB457" s="435"/>
      <c r="AC457" s="310"/>
      <c r="AD457" s="310"/>
      <c r="AE457" s="310"/>
      <c r="AF457" s="310"/>
      <c r="AG457" s="72"/>
      <c r="AH457" s="72"/>
      <c r="AI457" s="72"/>
      <c r="AJ457" s="72"/>
      <c r="AK457" s="445"/>
      <c r="AL457" s="446" t="s">
        <v>4</v>
      </c>
      <c r="AM457" s="447"/>
      <c r="AN457" s="436" t="s">
        <v>393</v>
      </c>
      <c r="AO457" s="447"/>
      <c r="AP457" s="436" t="s">
        <v>394</v>
      </c>
      <c r="AQ457" s="447"/>
      <c r="AR457" s="444" t="s">
        <v>395</v>
      </c>
      <c r="AS457" s="445"/>
      <c r="AT457" s="436" t="s">
        <v>396</v>
      </c>
      <c r="AU457" s="447"/>
      <c r="AV457" s="310"/>
      <c r="AW457" s="310"/>
      <c r="AX457" s="310"/>
      <c r="AY457" s="310"/>
      <c r="AZ457" s="310"/>
      <c r="BA457" s="310"/>
      <c r="BB457" s="310"/>
      <c r="BC457" s="310"/>
      <c r="BD457" s="310"/>
      <c r="BE457" s="310"/>
      <c r="BF457" s="310"/>
      <c r="BG457" s="310"/>
      <c r="BH457" s="310"/>
      <c r="BI457" s="310"/>
      <c r="BJ457" s="310"/>
      <c r="BK457" s="310"/>
      <c r="BL457" s="310"/>
      <c r="BM457" s="310"/>
      <c r="BN457" s="310"/>
      <c r="BO457" s="72"/>
      <c r="BP457" s="72"/>
      <c r="BQ457" s="72"/>
      <c r="BR457" s="72"/>
      <c r="BS457" s="72"/>
    </row>
    <row r="458" ht="12.75" customHeight="1">
      <c r="A458" s="71"/>
      <c r="B458" s="433"/>
      <c r="C458" s="440" t="s">
        <v>397</v>
      </c>
      <c r="D458" s="440"/>
      <c r="E458" s="440"/>
      <c r="F458" s="440"/>
      <c r="G458" s="440"/>
      <c r="H458" s="440"/>
      <c r="I458" s="440"/>
      <c r="J458" s="440"/>
      <c r="K458" s="434"/>
      <c r="L458" s="434"/>
      <c r="M458" s="434"/>
      <c r="N458" s="434"/>
      <c r="O458" s="434"/>
      <c r="P458" s="434"/>
      <c r="Q458" s="434"/>
      <c r="R458" s="72"/>
      <c r="S458" s="72"/>
      <c r="T458" s="443">
        <v>3.0</v>
      </c>
      <c r="U458" s="434"/>
      <c r="V458" s="434"/>
      <c r="W458" s="434"/>
      <c r="X458" s="434"/>
      <c r="Y458" s="434"/>
      <c r="Z458" s="443">
        <v>10.0</v>
      </c>
      <c r="AA458" s="434"/>
      <c r="AB458" s="435"/>
      <c r="AC458" s="310"/>
      <c r="AD458" s="310"/>
      <c r="AE458" s="310"/>
      <c r="AF458" s="310"/>
      <c r="AG458" s="72"/>
      <c r="AH458" s="72"/>
      <c r="AI458" s="72"/>
      <c r="AJ458" s="72"/>
      <c r="AK458" s="445"/>
      <c r="AL458" s="443">
        <v>1.0</v>
      </c>
      <c r="AM458" s="445"/>
      <c r="AN458" s="448" t="s">
        <v>398</v>
      </c>
      <c r="AO458" s="106"/>
      <c r="AP458" s="448" t="s">
        <v>399</v>
      </c>
      <c r="AQ458" s="106"/>
      <c r="AR458" s="449" t="s">
        <v>400</v>
      </c>
      <c r="AS458" s="100"/>
      <c r="AT458" s="448" t="s">
        <v>401</v>
      </c>
      <c r="AU458" s="106"/>
      <c r="AV458" s="310"/>
      <c r="AW458" s="310"/>
      <c r="AX458" s="310"/>
      <c r="AY458" s="310"/>
      <c r="AZ458" s="310"/>
      <c r="BA458" s="310"/>
      <c r="BB458" s="310"/>
      <c r="BC458" s="310"/>
      <c r="BD458" s="310"/>
      <c r="BE458" s="310"/>
      <c r="BF458" s="310"/>
      <c r="BG458" s="310"/>
      <c r="BH458" s="310"/>
      <c r="BI458" s="310"/>
      <c r="BJ458" s="310"/>
      <c r="BK458" s="310"/>
      <c r="BL458" s="310"/>
      <c r="BM458" s="310"/>
      <c r="BN458" s="310"/>
      <c r="BO458" s="72"/>
      <c r="BP458" s="72"/>
      <c r="BQ458" s="72"/>
      <c r="BR458" s="72"/>
      <c r="BS458" s="72"/>
    </row>
    <row r="459" ht="12.75" customHeight="1">
      <c r="A459" s="71"/>
      <c r="B459" s="433"/>
      <c r="C459" s="440" t="s">
        <v>402</v>
      </c>
      <c r="D459" s="440"/>
      <c r="E459" s="440"/>
      <c r="F459" s="440"/>
      <c r="G459" s="440"/>
      <c r="H459" s="440"/>
      <c r="I459" s="434"/>
      <c r="J459" s="434"/>
      <c r="K459" s="434"/>
      <c r="L459" s="434"/>
      <c r="M459" s="434"/>
      <c r="N459" s="434"/>
      <c r="O459" s="434"/>
      <c r="P459" s="434"/>
      <c r="Q459" s="434"/>
      <c r="R459" s="72"/>
      <c r="S459" s="72"/>
      <c r="T459" s="443">
        <v>3.0</v>
      </c>
      <c r="U459" s="434"/>
      <c r="V459" s="434"/>
      <c r="W459" s="434"/>
      <c r="X459" s="434"/>
      <c r="Y459" s="434"/>
      <c r="Z459" s="443">
        <v>12.0</v>
      </c>
      <c r="AA459" s="434"/>
      <c r="AB459" s="435"/>
      <c r="AC459" s="310"/>
      <c r="AD459" s="310"/>
      <c r="AE459" s="310"/>
      <c r="AF459" s="310"/>
      <c r="AG459" s="72"/>
      <c r="AH459" s="72"/>
      <c r="AI459" s="72"/>
      <c r="AJ459" s="72"/>
      <c r="AK459" s="445"/>
      <c r="AL459" s="450">
        <v>2.0</v>
      </c>
      <c r="AM459" s="445"/>
      <c r="AN459" s="451">
        <v>37.5</v>
      </c>
      <c r="AO459" s="106"/>
      <c r="AP459" s="451">
        <v>25.5</v>
      </c>
      <c r="AQ459" s="106"/>
      <c r="AR459" s="452">
        <v>19.13</v>
      </c>
      <c r="AS459" s="106"/>
      <c r="AT459" s="451">
        <v>7.219</v>
      </c>
      <c r="AU459" s="106"/>
      <c r="AV459" s="310"/>
      <c r="AW459" s="310"/>
      <c r="AX459" s="310"/>
      <c r="AY459" s="310"/>
      <c r="AZ459" s="310"/>
      <c r="BA459" s="310"/>
      <c r="BB459" s="310"/>
      <c r="BC459" s="310"/>
      <c r="BD459" s="310"/>
      <c r="BE459" s="310"/>
      <c r="BF459" s="310"/>
      <c r="BG459" s="310"/>
      <c r="BH459" s="310"/>
      <c r="BI459" s="310"/>
      <c r="BJ459" s="310"/>
      <c r="BK459" s="310"/>
      <c r="BL459" s="310"/>
      <c r="BM459" s="310"/>
      <c r="BN459" s="310"/>
      <c r="BO459" s="72"/>
      <c r="BP459" s="72"/>
      <c r="BQ459" s="72"/>
      <c r="BR459" s="72"/>
      <c r="BS459" s="72"/>
    </row>
    <row r="460" ht="12.75" customHeight="1">
      <c r="A460" s="71"/>
      <c r="B460" s="442" t="s">
        <v>403</v>
      </c>
      <c r="C460" s="440"/>
      <c r="D460" s="440"/>
      <c r="E460" s="440"/>
      <c r="F460" s="440"/>
      <c r="G460" s="440"/>
      <c r="H460" s="440"/>
      <c r="I460" s="434"/>
      <c r="J460" s="434"/>
      <c r="K460" s="434"/>
      <c r="L460" s="434"/>
      <c r="M460" s="434"/>
      <c r="N460" s="434"/>
      <c r="O460" s="434"/>
      <c r="P460" s="434"/>
      <c r="Q460" s="434"/>
      <c r="R460" s="72"/>
      <c r="S460" s="72"/>
      <c r="T460" s="443">
        <v>10.0</v>
      </c>
      <c r="U460" s="434"/>
      <c r="V460" s="434"/>
      <c r="W460" s="434"/>
      <c r="X460" s="434"/>
      <c r="Y460" s="434"/>
      <c r="Z460" s="443">
        <v>15.0</v>
      </c>
      <c r="AA460" s="434"/>
      <c r="AB460" s="435"/>
      <c r="AC460" s="310"/>
      <c r="AD460" s="310"/>
      <c r="AE460" s="310"/>
      <c r="AF460" s="310"/>
      <c r="AG460" s="72"/>
      <c r="AH460" s="72"/>
      <c r="AI460" s="72"/>
      <c r="AJ460" s="72"/>
      <c r="AK460" s="445"/>
      <c r="AL460" s="443">
        <v>3.0</v>
      </c>
      <c r="AM460" s="445"/>
      <c r="AN460" s="451">
        <v>25.0</v>
      </c>
      <c r="AO460" s="106"/>
      <c r="AP460" s="451">
        <v>17.85</v>
      </c>
      <c r="AQ460" s="106"/>
      <c r="AR460" s="453">
        <v>15.03</v>
      </c>
      <c r="AS460" s="106"/>
      <c r="AT460" s="451">
        <v>6.677</v>
      </c>
      <c r="AU460" s="106"/>
      <c r="AV460" s="310"/>
      <c r="AW460" s="310"/>
      <c r="AX460" s="310"/>
      <c r="AY460" s="310"/>
      <c r="AZ460" s="310"/>
      <c r="BA460" s="310"/>
      <c r="BB460" s="310"/>
      <c r="BC460" s="310"/>
      <c r="BD460" s="310"/>
      <c r="BE460" s="310"/>
      <c r="BF460" s="310"/>
      <c r="BG460" s="310"/>
      <c r="BH460" s="310"/>
      <c r="BI460" s="310"/>
      <c r="BJ460" s="310"/>
      <c r="BK460" s="310"/>
      <c r="BL460" s="310"/>
      <c r="BM460" s="310"/>
      <c r="BN460" s="310"/>
      <c r="BO460" s="72"/>
      <c r="BP460" s="72"/>
      <c r="BQ460" s="72"/>
      <c r="BR460" s="72"/>
      <c r="BS460" s="72"/>
    </row>
    <row r="461" ht="12.75" customHeight="1">
      <c r="A461" s="71"/>
      <c r="B461" s="433"/>
      <c r="C461" s="434"/>
      <c r="D461" s="434"/>
      <c r="E461" s="434"/>
      <c r="F461" s="434"/>
      <c r="G461" s="434"/>
      <c r="H461" s="434"/>
      <c r="I461" s="434"/>
      <c r="J461" s="434"/>
      <c r="K461" s="434"/>
      <c r="L461" s="434"/>
      <c r="M461" s="434"/>
      <c r="N461" s="434"/>
      <c r="O461" s="434"/>
      <c r="P461" s="434"/>
      <c r="Q461" s="434"/>
      <c r="R461" s="72"/>
      <c r="S461" s="72"/>
      <c r="T461" s="434"/>
      <c r="U461" s="434"/>
      <c r="V461" s="434"/>
      <c r="W461" s="434"/>
      <c r="X461" s="434"/>
      <c r="Y461" s="434"/>
      <c r="Z461" s="434"/>
      <c r="AA461" s="434"/>
      <c r="AB461" s="435"/>
      <c r="AC461" s="310"/>
      <c r="AD461" s="310"/>
      <c r="AE461" s="310"/>
      <c r="AF461" s="310"/>
      <c r="AG461" s="72"/>
      <c r="AH461" s="72"/>
      <c r="AI461" s="72"/>
      <c r="AJ461" s="72"/>
      <c r="AK461" s="445"/>
      <c r="AL461" s="450">
        <v>4.0</v>
      </c>
      <c r="AM461" s="445"/>
      <c r="AN461" s="451">
        <v>12.5</v>
      </c>
      <c r="AO461" s="106"/>
      <c r="AP461" s="451">
        <v>16.66</v>
      </c>
      <c r="AQ461" s="106"/>
      <c r="AR461" s="453">
        <v>12.25</v>
      </c>
      <c r="AS461" s="106"/>
      <c r="AT461" s="451">
        <v>6.177</v>
      </c>
      <c r="AU461" s="106"/>
      <c r="AV461" s="310"/>
      <c r="AW461" s="310"/>
      <c r="AX461" s="310"/>
      <c r="AY461" s="310"/>
      <c r="AZ461" s="310"/>
      <c r="BA461" s="310"/>
      <c r="BB461" s="310"/>
      <c r="BC461" s="310"/>
      <c r="BD461" s="310"/>
      <c r="BE461" s="310"/>
      <c r="BF461" s="310"/>
      <c r="BG461" s="310"/>
      <c r="BH461" s="310"/>
      <c r="BI461" s="310"/>
      <c r="BJ461" s="310"/>
      <c r="BK461" s="310"/>
      <c r="BL461" s="310"/>
      <c r="BM461" s="310"/>
      <c r="BN461" s="310"/>
      <c r="BO461" s="72"/>
      <c r="BP461" s="72"/>
      <c r="BQ461" s="72"/>
      <c r="BR461" s="72"/>
      <c r="BS461" s="72"/>
    </row>
    <row r="462" ht="12.75" customHeight="1">
      <c r="A462" s="71"/>
      <c r="B462" s="442" t="s">
        <v>404</v>
      </c>
      <c r="C462" s="440"/>
      <c r="D462" s="440"/>
      <c r="E462" s="440"/>
      <c r="F462" s="440"/>
      <c r="G462" s="440"/>
      <c r="H462" s="440"/>
      <c r="I462" s="434"/>
      <c r="J462" s="434"/>
      <c r="K462" s="434"/>
      <c r="L462" s="434"/>
      <c r="M462" s="434"/>
      <c r="N462" s="434"/>
      <c r="O462" s="434"/>
      <c r="P462" s="434"/>
      <c r="Q462" s="434"/>
      <c r="R462" s="72"/>
      <c r="S462" s="72"/>
      <c r="T462" s="443">
        <v>5.0</v>
      </c>
      <c r="U462" s="434"/>
      <c r="V462" s="434"/>
      <c r="W462" s="434"/>
      <c r="X462" s="434"/>
      <c r="Y462" s="434"/>
      <c r="Z462" s="443">
        <v>6.0</v>
      </c>
      <c r="AA462" s="434"/>
      <c r="AB462" s="435"/>
      <c r="AC462" s="310"/>
      <c r="AD462" s="310"/>
      <c r="AE462" s="310"/>
      <c r="AF462" s="310"/>
      <c r="AG462" s="72"/>
      <c r="AH462" s="72"/>
      <c r="AI462" s="72"/>
      <c r="AJ462" s="72"/>
      <c r="AK462" s="445"/>
      <c r="AL462" s="443">
        <v>5.0</v>
      </c>
      <c r="AM462" s="445"/>
      <c r="AN462" s="454"/>
      <c r="AO462" s="106"/>
      <c r="AP462" s="451">
        <v>16.66</v>
      </c>
      <c r="AQ462" s="106"/>
      <c r="AR462" s="453">
        <v>12.25</v>
      </c>
      <c r="AS462" s="106"/>
      <c r="AT462" s="451">
        <v>5.713</v>
      </c>
      <c r="AU462" s="106"/>
      <c r="AV462" s="310"/>
      <c r="AW462" s="310"/>
      <c r="AX462" s="310"/>
      <c r="AY462" s="310"/>
      <c r="AZ462" s="310"/>
      <c r="BA462" s="310"/>
      <c r="BB462" s="310"/>
      <c r="BC462" s="310"/>
      <c r="BD462" s="310"/>
      <c r="BE462" s="310"/>
      <c r="BF462" s="310"/>
      <c r="BG462" s="310"/>
      <c r="BH462" s="310"/>
      <c r="BI462" s="310"/>
      <c r="BJ462" s="310"/>
      <c r="BK462" s="310"/>
      <c r="BL462" s="310"/>
      <c r="BM462" s="310"/>
      <c r="BN462" s="310"/>
      <c r="BO462" s="72"/>
      <c r="BP462" s="72"/>
      <c r="BQ462" s="72"/>
      <c r="BR462" s="72"/>
      <c r="BS462" s="72"/>
    </row>
    <row r="463" ht="12.75" customHeight="1">
      <c r="A463" s="71"/>
      <c r="B463" s="433"/>
      <c r="C463" s="434"/>
      <c r="D463" s="434"/>
      <c r="E463" s="434"/>
      <c r="F463" s="434"/>
      <c r="G463" s="434"/>
      <c r="H463" s="434"/>
      <c r="I463" s="434"/>
      <c r="J463" s="434"/>
      <c r="K463" s="434"/>
      <c r="L463" s="434"/>
      <c r="M463" s="434"/>
      <c r="N463" s="434"/>
      <c r="O463" s="434"/>
      <c r="P463" s="434"/>
      <c r="Q463" s="434"/>
      <c r="R463" s="72"/>
      <c r="S463" s="72"/>
      <c r="T463" s="434"/>
      <c r="U463" s="434"/>
      <c r="V463" s="434"/>
      <c r="W463" s="434"/>
      <c r="X463" s="434"/>
      <c r="Y463" s="434"/>
      <c r="Z463" s="434"/>
      <c r="AA463" s="434"/>
      <c r="AB463" s="435"/>
      <c r="AC463" s="310"/>
      <c r="AD463" s="310"/>
      <c r="AE463" s="310"/>
      <c r="AF463" s="310"/>
      <c r="AG463" s="72"/>
      <c r="AH463" s="72"/>
      <c r="AI463" s="72"/>
      <c r="AJ463" s="72"/>
      <c r="AK463" s="445"/>
      <c r="AL463" s="450">
        <v>6.0</v>
      </c>
      <c r="AM463" s="445"/>
      <c r="AN463" s="454"/>
      <c r="AO463" s="106"/>
      <c r="AP463" s="451">
        <v>8.33</v>
      </c>
      <c r="AQ463" s="106"/>
      <c r="AR463" s="453">
        <v>12.25</v>
      </c>
      <c r="AS463" s="106"/>
      <c r="AT463" s="451">
        <v>5.285</v>
      </c>
      <c r="AU463" s="106"/>
      <c r="AV463" s="310"/>
      <c r="AW463" s="310"/>
      <c r="AX463" s="310"/>
      <c r="AY463" s="310"/>
      <c r="AZ463" s="310"/>
      <c r="BA463" s="310"/>
      <c r="BB463" s="310"/>
      <c r="BC463" s="310"/>
      <c r="BD463" s="310"/>
      <c r="BE463" s="310"/>
      <c r="BF463" s="310"/>
      <c r="BG463" s="310"/>
      <c r="BH463" s="310"/>
      <c r="BI463" s="310"/>
      <c r="BJ463" s="310"/>
      <c r="BK463" s="310"/>
      <c r="BL463" s="310"/>
      <c r="BM463" s="310"/>
      <c r="BN463" s="310"/>
      <c r="BO463" s="72"/>
      <c r="BP463" s="72"/>
      <c r="BQ463" s="72"/>
      <c r="BR463" s="72"/>
      <c r="BS463" s="72"/>
    </row>
    <row r="464" ht="12.75" customHeight="1">
      <c r="A464" s="71"/>
      <c r="B464" s="442" t="s">
        <v>405</v>
      </c>
      <c r="C464" s="440"/>
      <c r="D464" s="440"/>
      <c r="E464" s="440"/>
      <c r="F464" s="440"/>
      <c r="G464" s="434"/>
      <c r="H464" s="434"/>
      <c r="I464" s="434"/>
      <c r="J464" s="434"/>
      <c r="K464" s="434"/>
      <c r="L464" s="434"/>
      <c r="M464" s="434"/>
      <c r="N464" s="434"/>
      <c r="O464" s="434"/>
      <c r="P464" s="434"/>
      <c r="Q464" s="434"/>
      <c r="R464" s="72"/>
      <c r="S464" s="72"/>
      <c r="T464" s="440" t="s">
        <v>406</v>
      </c>
      <c r="U464" s="434"/>
      <c r="V464" s="434"/>
      <c r="W464" s="434"/>
      <c r="X464" s="434"/>
      <c r="Y464" s="434"/>
      <c r="Z464" s="443">
        <v>40.0</v>
      </c>
      <c r="AA464" s="434"/>
      <c r="AB464" s="435"/>
      <c r="AC464" s="310"/>
      <c r="AD464" s="310"/>
      <c r="AE464" s="310"/>
      <c r="AF464" s="310"/>
      <c r="AG464" s="72"/>
      <c r="AH464" s="72"/>
      <c r="AI464" s="72"/>
      <c r="AJ464" s="72"/>
      <c r="AK464" s="445"/>
      <c r="AL464" s="443">
        <v>7.0</v>
      </c>
      <c r="AM464" s="445"/>
      <c r="AN464" s="454"/>
      <c r="AO464" s="106"/>
      <c r="AP464" s="454"/>
      <c r="AQ464" s="106"/>
      <c r="AR464" s="453">
        <v>12.25</v>
      </c>
      <c r="AS464" s="106"/>
      <c r="AT464" s="451">
        <v>4.888</v>
      </c>
      <c r="AU464" s="106"/>
      <c r="AV464" s="310"/>
      <c r="AW464" s="310"/>
      <c r="AX464" s="310"/>
      <c r="AY464" s="310"/>
      <c r="AZ464" s="310"/>
      <c r="BA464" s="310"/>
      <c r="BB464" s="310"/>
      <c r="BC464" s="310"/>
      <c r="BD464" s="310"/>
      <c r="BE464" s="310"/>
      <c r="BF464" s="310"/>
      <c r="BG464" s="310"/>
      <c r="BH464" s="310"/>
      <c r="BI464" s="310"/>
      <c r="BJ464" s="310"/>
      <c r="BK464" s="310"/>
      <c r="BL464" s="310"/>
      <c r="BM464" s="310"/>
      <c r="BN464" s="310"/>
      <c r="BO464" s="72"/>
      <c r="BP464" s="72"/>
      <c r="BQ464" s="72"/>
      <c r="BR464" s="72"/>
      <c r="BS464" s="72"/>
    </row>
    <row r="465" ht="12.75" customHeight="1">
      <c r="A465" s="71"/>
      <c r="B465" s="455"/>
      <c r="C465" s="438"/>
      <c r="D465" s="438"/>
      <c r="E465" s="438"/>
      <c r="F465" s="438"/>
      <c r="G465" s="438"/>
      <c r="H465" s="438"/>
      <c r="I465" s="438"/>
      <c r="J465" s="438"/>
      <c r="K465" s="438"/>
      <c r="L465" s="438"/>
      <c r="M465" s="438"/>
      <c r="N465" s="438"/>
      <c r="O465" s="438"/>
      <c r="P465" s="438"/>
      <c r="Q465" s="438"/>
      <c r="R465" s="438"/>
      <c r="S465" s="438"/>
      <c r="T465" s="438"/>
      <c r="U465" s="438"/>
      <c r="V465" s="438"/>
      <c r="W465" s="438"/>
      <c r="X465" s="438"/>
      <c r="Y465" s="438"/>
      <c r="Z465" s="438"/>
      <c r="AA465" s="438"/>
      <c r="AB465" s="439"/>
      <c r="AC465" s="310"/>
      <c r="AD465" s="310"/>
      <c r="AE465" s="310"/>
      <c r="AF465" s="310"/>
      <c r="AG465" s="72"/>
      <c r="AH465" s="72"/>
      <c r="AI465" s="72"/>
      <c r="AJ465" s="72"/>
      <c r="AK465" s="445"/>
      <c r="AL465" s="456">
        <v>8.0</v>
      </c>
      <c r="AM465" s="447"/>
      <c r="AN465" s="457"/>
      <c r="AO465" s="117"/>
      <c r="AP465" s="457"/>
      <c r="AQ465" s="117"/>
      <c r="AR465" s="458">
        <v>6.13</v>
      </c>
      <c r="AS465" s="117"/>
      <c r="AT465" s="459">
        <v>4.522</v>
      </c>
      <c r="AU465" s="117"/>
      <c r="AV465" s="310"/>
      <c r="AW465" s="310"/>
      <c r="AX465" s="310"/>
      <c r="AY465" s="310"/>
      <c r="AZ465" s="310"/>
      <c r="BA465" s="310"/>
      <c r="BB465" s="310"/>
      <c r="BC465" s="310"/>
      <c r="BD465" s="310"/>
      <c r="BE465" s="310"/>
      <c r="BF465" s="310"/>
      <c r="BG465" s="310"/>
      <c r="BH465" s="310"/>
      <c r="BI465" s="310"/>
      <c r="BJ465" s="310"/>
      <c r="BK465" s="310"/>
      <c r="BL465" s="310"/>
      <c r="BM465" s="310"/>
      <c r="BN465" s="310"/>
      <c r="BO465" s="72"/>
      <c r="BP465" s="72"/>
      <c r="BQ465" s="72"/>
      <c r="BR465" s="72"/>
      <c r="BS465" s="72"/>
    </row>
    <row r="466" ht="12.75" customHeight="1">
      <c r="A466" s="71"/>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c r="AC466" s="72"/>
      <c r="AD466" s="72"/>
      <c r="AE466" s="72"/>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c r="BG466" s="72"/>
      <c r="BH466" s="72"/>
      <c r="BI466" s="72"/>
      <c r="BJ466" s="72"/>
      <c r="BK466" s="72"/>
      <c r="BL466" s="72"/>
      <c r="BM466" s="72"/>
      <c r="BN466" s="72"/>
      <c r="BO466" s="72"/>
      <c r="BP466" s="72"/>
      <c r="BQ466" s="72"/>
      <c r="BR466" s="72"/>
      <c r="BS466" s="72"/>
    </row>
    <row r="467" ht="12.75" customHeight="1">
      <c r="A467" s="71"/>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c r="AC467" s="72"/>
      <c r="AD467" s="72"/>
      <c r="AE467" s="72"/>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c r="BG467" s="72"/>
      <c r="BH467" s="72"/>
      <c r="BI467" s="72"/>
      <c r="BJ467" s="72"/>
      <c r="BK467" s="72"/>
      <c r="BL467" s="72"/>
      <c r="BM467" s="72"/>
      <c r="BN467" s="72"/>
      <c r="BO467" s="72"/>
      <c r="BP467" s="72"/>
      <c r="BQ467" s="72"/>
      <c r="BR467" s="72"/>
      <c r="BS467" s="72"/>
    </row>
    <row r="468" ht="12.75" customHeight="1">
      <c r="A468" s="71"/>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c r="AC468" s="72"/>
      <c r="AD468" s="72"/>
      <c r="AE468" s="72"/>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c r="BG468" s="72"/>
      <c r="BH468" s="72"/>
      <c r="BI468" s="72"/>
      <c r="BJ468" s="72"/>
      <c r="BK468" s="72"/>
      <c r="BL468" s="72"/>
      <c r="BM468" s="72"/>
      <c r="BN468" s="72"/>
      <c r="BO468" s="72"/>
      <c r="BP468" s="72"/>
      <c r="BQ468" s="72"/>
      <c r="BR468" s="72"/>
      <c r="BS468" s="72"/>
    </row>
    <row r="469" ht="12.75" customHeight="1">
      <c r="A469" s="71"/>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c r="AC469" s="72"/>
      <c r="AD469" s="72"/>
      <c r="AE469" s="72"/>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c r="BG469" s="72"/>
      <c r="BH469" s="72"/>
      <c r="BI469" s="72"/>
      <c r="BJ469" s="72"/>
      <c r="BK469" s="72"/>
      <c r="BL469" s="72"/>
      <c r="BM469" s="72"/>
      <c r="BN469" s="72"/>
      <c r="BO469" s="72"/>
      <c r="BP469" s="72"/>
      <c r="BQ469" s="72"/>
      <c r="BR469" s="72"/>
      <c r="BS469" s="72"/>
    </row>
    <row r="470" ht="12.75" customHeight="1">
      <c r="A470" s="71"/>
      <c r="B470" s="73" t="s">
        <v>407</v>
      </c>
      <c r="C470" s="74"/>
      <c r="D470" s="74"/>
      <c r="E470" s="74"/>
      <c r="F470" s="74"/>
      <c r="G470" s="74"/>
      <c r="H470" s="74"/>
      <c r="I470" s="74"/>
      <c r="J470" s="74"/>
      <c r="K470" s="74"/>
      <c r="L470" s="74"/>
      <c r="M470" s="74"/>
      <c r="N470" s="74"/>
      <c r="O470" s="74"/>
      <c r="P470" s="74"/>
      <c r="Q470" s="74"/>
      <c r="R470" s="74"/>
      <c r="S470" s="74"/>
      <c r="T470" s="74"/>
      <c r="U470" s="74"/>
      <c r="V470" s="74"/>
      <c r="W470" s="74"/>
      <c r="X470" s="74"/>
      <c r="Y470" s="74"/>
      <c r="Z470" s="74"/>
      <c r="AA470" s="74"/>
      <c r="AB470" s="74"/>
      <c r="AC470" s="74"/>
      <c r="AD470" s="74"/>
      <c r="AE470" s="74"/>
      <c r="AF470" s="74"/>
      <c r="AG470" s="74"/>
      <c r="AH470" s="74"/>
      <c r="AI470" s="72"/>
      <c r="AJ470" s="72"/>
      <c r="AK470" s="73" t="s">
        <v>408</v>
      </c>
      <c r="AL470" s="74"/>
      <c r="AM470" s="74"/>
      <c r="AN470" s="74"/>
      <c r="AO470" s="74"/>
      <c r="AP470" s="74"/>
      <c r="AQ470" s="74"/>
      <c r="AR470" s="74"/>
      <c r="AS470" s="74"/>
      <c r="AT470" s="74"/>
      <c r="AU470" s="74"/>
      <c r="AV470" s="74"/>
      <c r="AW470" s="74"/>
      <c r="AX470" s="74"/>
      <c r="AY470" s="74"/>
      <c r="AZ470" s="74"/>
      <c r="BA470" s="74"/>
      <c r="BB470" s="74"/>
      <c r="BC470" s="74"/>
      <c r="BD470" s="74"/>
      <c r="BE470" s="74"/>
      <c r="BF470" s="74"/>
      <c r="BG470" s="74"/>
      <c r="BH470" s="74"/>
      <c r="BI470" s="74"/>
      <c r="BJ470" s="74"/>
      <c r="BK470" s="74"/>
      <c r="BL470" s="74"/>
      <c r="BM470" s="74"/>
      <c r="BN470" s="74"/>
      <c r="BO470" s="74"/>
      <c r="BP470" s="74"/>
      <c r="BQ470" s="74"/>
      <c r="BR470" s="74"/>
      <c r="BS470" s="72"/>
    </row>
    <row r="471">
      <c r="A471" s="71"/>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70"/>
      <c r="Z471" s="70"/>
      <c r="AA471" s="70"/>
      <c r="AB471" s="70"/>
      <c r="AC471" s="70"/>
      <c r="AD471" s="70"/>
      <c r="AE471" s="70"/>
      <c r="AF471" s="70"/>
      <c r="AG471" s="70"/>
      <c r="AH471" s="72"/>
      <c r="AI471" s="72"/>
      <c r="AJ471" s="72"/>
      <c r="AK471" s="86"/>
      <c r="AL471" s="86"/>
      <c r="AM471" s="86"/>
      <c r="AN471" s="86"/>
      <c r="AO471" s="86"/>
      <c r="AP471" s="86"/>
      <c r="AQ471" s="86"/>
      <c r="AR471" s="86"/>
      <c r="AS471" s="86"/>
      <c r="AT471" s="86"/>
      <c r="AU471" s="86"/>
      <c r="AV471" s="86"/>
      <c r="AW471" s="86"/>
      <c r="AX471" s="86"/>
      <c r="AY471" s="86"/>
      <c r="AZ471" s="86"/>
      <c r="BA471" s="86"/>
      <c r="BB471" s="86"/>
      <c r="BC471" s="86"/>
      <c r="BD471" s="86"/>
      <c r="BE471" s="86"/>
      <c r="BF471" s="86"/>
      <c r="BG471" s="86"/>
      <c r="BH471" s="86"/>
      <c r="BI471" s="86"/>
      <c r="BJ471" s="86"/>
      <c r="BK471" s="86"/>
      <c r="BL471" s="72"/>
      <c r="BM471" s="72"/>
      <c r="BN471" s="72"/>
      <c r="BO471" s="72"/>
      <c r="BP471" s="72"/>
      <c r="BQ471" s="72"/>
      <c r="BR471" s="72"/>
      <c r="BS471" s="72"/>
    </row>
    <row r="472" ht="12.75" customHeight="1">
      <c r="A472" s="71"/>
      <c r="B472" s="72"/>
      <c r="C472" s="72"/>
      <c r="D472" s="72"/>
      <c r="E472" s="72"/>
      <c r="F472" s="72"/>
      <c r="G472" s="72"/>
      <c r="H472" s="72"/>
      <c r="I472" s="72"/>
      <c r="J472" s="72"/>
      <c r="K472" s="72"/>
      <c r="L472" s="72"/>
      <c r="M472" s="72"/>
      <c r="N472" s="72"/>
      <c r="O472" s="72"/>
      <c r="P472" s="72"/>
      <c r="Q472" s="70"/>
      <c r="R472" s="70"/>
      <c r="S472" s="70"/>
      <c r="T472" s="70"/>
      <c r="U472" s="70"/>
      <c r="V472" s="70"/>
      <c r="W472" s="70"/>
      <c r="X472" s="70"/>
      <c r="Y472" s="70"/>
      <c r="Z472" s="70"/>
      <c r="AA472" s="70"/>
      <c r="AB472" s="70"/>
      <c r="AC472" s="70"/>
      <c r="AD472" s="70"/>
      <c r="AE472" s="70"/>
      <c r="AF472" s="70"/>
      <c r="AG472" s="70"/>
      <c r="AH472" s="72"/>
      <c r="AI472" s="72"/>
      <c r="AJ472" s="72"/>
      <c r="AK472" s="94"/>
      <c r="AL472" s="95"/>
      <c r="AM472" s="95"/>
      <c r="AN472" s="94"/>
      <c r="AO472" s="95"/>
      <c r="AP472" s="95"/>
      <c r="AQ472" s="95"/>
      <c r="AR472" s="95"/>
      <c r="AS472" s="95"/>
      <c r="AT472" s="94"/>
      <c r="AU472" s="95"/>
      <c r="AV472" s="95"/>
      <c r="AW472" s="95"/>
      <c r="AX472" s="95"/>
      <c r="AY472" s="95"/>
      <c r="AZ472" s="94" t="s">
        <v>409</v>
      </c>
      <c r="BA472" s="95"/>
      <c r="BB472" s="96"/>
      <c r="BC472" s="460"/>
      <c r="BD472" s="95"/>
      <c r="BE472" s="95"/>
      <c r="BF472" s="94" t="s">
        <v>410</v>
      </c>
      <c r="BG472" s="95"/>
      <c r="BH472" s="95"/>
      <c r="BI472" s="461"/>
      <c r="BJ472" s="461"/>
      <c r="BK472" s="461"/>
      <c r="BL472" s="461"/>
      <c r="BM472" s="461"/>
      <c r="BN472" s="462"/>
      <c r="BO472" s="94" t="s">
        <v>411</v>
      </c>
      <c r="BP472" s="95"/>
      <c r="BQ472" s="463"/>
      <c r="BR472" s="72"/>
      <c r="BS472" s="72"/>
    </row>
    <row r="473" ht="12.75" customHeight="1">
      <c r="A473" s="71"/>
      <c r="B473" s="76" t="s">
        <v>412</v>
      </c>
      <c r="C473" s="70"/>
      <c r="D473" s="72"/>
      <c r="E473" s="72"/>
      <c r="F473" s="72"/>
      <c r="G473" s="72"/>
      <c r="H473" s="72"/>
      <c r="I473" s="72"/>
      <c r="J473" s="72"/>
      <c r="K473" s="72"/>
      <c r="L473" s="72"/>
      <c r="M473" s="72"/>
      <c r="N473" s="72"/>
      <c r="O473" s="72"/>
      <c r="P473" s="72"/>
      <c r="Q473" s="70"/>
      <c r="R473" s="70"/>
      <c r="S473" s="70"/>
      <c r="T473" s="70"/>
      <c r="U473" s="70"/>
      <c r="V473" s="70"/>
      <c r="W473" s="70"/>
      <c r="X473" s="70"/>
      <c r="Y473" s="70"/>
      <c r="Z473" s="70"/>
      <c r="AA473" s="70"/>
      <c r="AB473" s="70"/>
      <c r="AC473" s="70"/>
      <c r="AD473" s="70"/>
      <c r="AE473" s="70"/>
      <c r="AF473" s="70"/>
      <c r="AG473" s="70"/>
      <c r="AH473" s="72"/>
      <c r="AI473" s="72"/>
      <c r="AJ473" s="72"/>
      <c r="AK473" s="111"/>
      <c r="AL473" s="103"/>
      <c r="AM473" s="103"/>
      <c r="AN473" s="111"/>
      <c r="AO473" s="103"/>
      <c r="AP473" s="103"/>
      <c r="AQ473" s="103"/>
      <c r="AR473" s="103"/>
      <c r="AS473" s="103"/>
      <c r="AT473" s="111"/>
      <c r="AU473" s="103"/>
      <c r="AV473" s="103"/>
      <c r="AW473" s="103"/>
      <c r="AX473" s="103"/>
      <c r="AY473" s="103"/>
      <c r="AZ473" s="102" t="s">
        <v>413</v>
      </c>
      <c r="BA473" s="103"/>
      <c r="BB473" s="103"/>
      <c r="BC473" s="102" t="s">
        <v>414</v>
      </c>
      <c r="BD473" s="103"/>
      <c r="BE473" s="103"/>
      <c r="BF473" s="94" t="s">
        <v>415</v>
      </c>
      <c r="BG473" s="95"/>
      <c r="BH473" s="96"/>
      <c r="BI473" s="94" t="s">
        <v>176</v>
      </c>
      <c r="BJ473" s="95"/>
      <c r="BK473" s="96"/>
      <c r="BL473" s="94" t="s">
        <v>51</v>
      </c>
      <c r="BM473" s="95"/>
      <c r="BN473" s="96"/>
      <c r="BO473" s="102" t="s">
        <v>413</v>
      </c>
      <c r="BP473" s="103"/>
      <c r="BQ473" s="464"/>
      <c r="BR473" s="72"/>
      <c r="BS473" s="72"/>
    </row>
    <row r="474" ht="12.75" customHeight="1">
      <c r="A474" s="71"/>
      <c r="B474" s="76" t="s">
        <v>416</v>
      </c>
      <c r="C474" s="70"/>
      <c r="D474" s="70"/>
      <c r="E474" s="70"/>
      <c r="F474" s="70"/>
      <c r="G474" s="70"/>
      <c r="H474" s="70"/>
      <c r="I474" s="70"/>
      <c r="J474" s="70"/>
      <c r="K474" s="70"/>
      <c r="L474" s="70"/>
      <c r="M474" s="70"/>
      <c r="N474" s="70"/>
      <c r="O474" s="70"/>
      <c r="P474" s="70"/>
      <c r="Q474" s="70"/>
      <c r="R474" s="70"/>
      <c r="S474" s="70"/>
      <c r="T474" s="70"/>
      <c r="U474" s="70"/>
      <c r="V474" s="70"/>
      <c r="W474" s="70"/>
      <c r="X474" s="70"/>
      <c r="Y474" s="70"/>
      <c r="Z474" s="70"/>
      <c r="AA474" s="70"/>
      <c r="AB474" s="70"/>
      <c r="AC474" s="70"/>
      <c r="AD474" s="70"/>
      <c r="AE474" s="70"/>
      <c r="AF474" s="70"/>
      <c r="AG474" s="70"/>
      <c r="AH474" s="72"/>
      <c r="AI474" s="72"/>
      <c r="AJ474" s="72"/>
      <c r="AK474" s="111"/>
      <c r="AL474" s="103"/>
      <c r="AM474" s="103"/>
      <c r="AN474" s="111"/>
      <c r="AO474" s="103"/>
      <c r="AP474" s="103"/>
      <c r="AQ474" s="103"/>
      <c r="AR474" s="103"/>
      <c r="AS474" s="103"/>
      <c r="AT474" s="111"/>
      <c r="AU474" s="103"/>
      <c r="AV474" s="103"/>
      <c r="AW474" s="103"/>
      <c r="AX474" s="103"/>
      <c r="AY474" s="103"/>
      <c r="AZ474" s="102" t="s">
        <v>417</v>
      </c>
      <c r="BA474" s="103"/>
      <c r="BB474" s="110"/>
      <c r="BC474" s="102" t="s">
        <v>418</v>
      </c>
      <c r="BD474" s="103"/>
      <c r="BE474" s="103"/>
      <c r="BF474" s="102" t="s">
        <v>419</v>
      </c>
      <c r="BG474" s="103"/>
      <c r="BH474" s="110"/>
      <c r="BI474" s="102" t="s">
        <v>419</v>
      </c>
      <c r="BJ474" s="103"/>
      <c r="BK474" s="110"/>
      <c r="BL474" s="102" t="s">
        <v>419</v>
      </c>
      <c r="BM474" s="103"/>
      <c r="BN474" s="110"/>
      <c r="BO474" s="102" t="s">
        <v>417</v>
      </c>
      <c r="BP474" s="103"/>
      <c r="BQ474" s="465"/>
      <c r="BR474" s="72"/>
      <c r="BS474" s="72"/>
    </row>
    <row r="475" ht="12.75" customHeight="1">
      <c r="A475" s="71"/>
      <c r="B475" s="76" t="s">
        <v>420</v>
      </c>
      <c r="C475" s="70"/>
      <c r="D475" s="70"/>
      <c r="E475" s="70"/>
      <c r="F475" s="70"/>
      <c r="G475" s="70"/>
      <c r="H475" s="70"/>
      <c r="I475" s="70"/>
      <c r="J475" s="70"/>
      <c r="K475" s="70"/>
      <c r="L475" s="70"/>
      <c r="M475" s="70"/>
      <c r="N475" s="70"/>
      <c r="O475" s="70"/>
      <c r="P475" s="70"/>
      <c r="Q475" s="70"/>
      <c r="R475" s="70"/>
      <c r="S475" s="70"/>
      <c r="T475" s="70"/>
      <c r="U475" s="70"/>
      <c r="V475" s="70"/>
      <c r="W475" s="70"/>
      <c r="X475" s="70"/>
      <c r="Y475" s="70"/>
      <c r="Z475" s="70"/>
      <c r="AA475" s="70"/>
      <c r="AB475" s="70"/>
      <c r="AC475" s="70"/>
      <c r="AD475" s="70"/>
      <c r="AE475" s="70"/>
      <c r="AF475" s="70"/>
      <c r="AG475" s="70"/>
      <c r="AH475" s="72"/>
      <c r="AI475" s="72"/>
      <c r="AJ475" s="72"/>
      <c r="AK475" s="122" t="s">
        <v>211</v>
      </c>
      <c r="AL475" s="124"/>
      <c r="AM475" s="124"/>
      <c r="AN475" s="122" t="s">
        <v>421</v>
      </c>
      <c r="AO475" s="124"/>
      <c r="AP475" s="124"/>
      <c r="AQ475" s="124"/>
      <c r="AR475" s="124"/>
      <c r="AS475" s="124"/>
      <c r="AT475" s="122" t="s">
        <v>315</v>
      </c>
      <c r="AU475" s="124"/>
      <c r="AV475" s="124"/>
      <c r="AW475" s="124"/>
      <c r="AX475" s="124"/>
      <c r="AY475" s="124"/>
      <c r="AZ475" s="466"/>
      <c r="BA475" s="467"/>
      <c r="BB475" s="134">
        <v>1.0</v>
      </c>
      <c r="BC475" s="468"/>
      <c r="BD475" s="469"/>
      <c r="BE475" s="133">
        <v>2.0</v>
      </c>
      <c r="BF475" s="470"/>
      <c r="BG475" s="471"/>
      <c r="BH475" s="134">
        <v>3.0</v>
      </c>
      <c r="BI475" s="470"/>
      <c r="BJ475" s="471"/>
      <c r="BK475" s="134">
        <v>4.0</v>
      </c>
      <c r="BL475" s="472"/>
      <c r="BM475" s="471"/>
      <c r="BN475" s="134" t="s">
        <v>422</v>
      </c>
      <c r="BO475" s="470"/>
      <c r="BP475" s="471"/>
      <c r="BQ475" s="134" t="s">
        <v>423</v>
      </c>
      <c r="BR475" s="72"/>
      <c r="BS475" s="72"/>
    </row>
    <row r="476" ht="12.75" customHeight="1">
      <c r="A476" s="71"/>
      <c r="B476" s="79" t="s">
        <v>424</v>
      </c>
      <c r="C476" s="70"/>
      <c r="D476" s="70"/>
      <c r="E476" s="70"/>
      <c r="F476" s="70"/>
      <c r="G476" s="70"/>
      <c r="H476" s="70"/>
      <c r="I476" s="70"/>
      <c r="J476" s="70"/>
      <c r="K476" s="70"/>
      <c r="L476" s="70"/>
      <c r="M476" s="70"/>
      <c r="N476" s="70"/>
      <c r="O476" s="70"/>
      <c r="P476" s="70"/>
      <c r="Q476" s="70"/>
      <c r="R476" s="70"/>
      <c r="S476" s="70"/>
      <c r="T476" s="70"/>
      <c r="U476" s="70"/>
      <c r="V476" s="70"/>
      <c r="W476" s="70"/>
      <c r="X476" s="70"/>
      <c r="Y476" s="70"/>
      <c r="Z476" s="70"/>
      <c r="AA476" s="70"/>
      <c r="AB476" s="70"/>
      <c r="AC476" s="70"/>
      <c r="AD476" s="70"/>
      <c r="AE476" s="70"/>
      <c r="AF476" s="70"/>
      <c r="AG476" s="70"/>
      <c r="AH476" s="72"/>
      <c r="AI476" s="72"/>
      <c r="AJ476" s="72"/>
      <c r="AK476" s="473"/>
      <c r="AL476" s="28"/>
      <c r="AM476" s="117"/>
      <c r="AN476" s="474"/>
      <c r="AO476" s="28"/>
      <c r="AP476" s="28"/>
      <c r="AQ476" s="28"/>
      <c r="AR476" s="28"/>
      <c r="AS476" s="28"/>
      <c r="AT476" s="474"/>
      <c r="AU476" s="28"/>
      <c r="AV476" s="28"/>
      <c r="AW476" s="28"/>
      <c r="AX476" s="28"/>
      <c r="AY476" s="28"/>
      <c r="AZ476" s="474"/>
      <c r="BA476" s="28"/>
      <c r="BB476" s="117"/>
      <c r="BC476" s="475"/>
      <c r="BD476" s="28"/>
      <c r="BE476" s="28"/>
      <c r="BF476" s="474"/>
      <c r="BG476" s="28"/>
      <c r="BH476" s="117"/>
      <c r="BI476" s="474"/>
      <c r="BJ476" s="28"/>
      <c r="BK476" s="117"/>
      <c r="BL476" s="474" t="str">
        <f t="shared" ref="BL476:BL505" si="12">if(sum(BF476,BI476)=0,"",sum(BF476,BI476))</f>
        <v/>
      </c>
      <c r="BM476" s="28"/>
      <c r="BN476" s="117"/>
      <c r="BO476" s="474" t="str">
        <f t="shared" ref="BO476:BO505" si="13">if(sum(AZ476,BC476-BI476)=0,"",sum(AZ476,BC476-BI476))</f>
        <v/>
      </c>
      <c r="BP476" s="28"/>
      <c r="BQ476" s="117"/>
      <c r="BR476" s="72"/>
      <c r="BS476" s="72"/>
    </row>
    <row r="477" ht="12.75" customHeight="1">
      <c r="A477" s="71"/>
      <c r="B477" s="76" t="s">
        <v>425</v>
      </c>
      <c r="C477" s="70"/>
      <c r="D477" s="70"/>
      <c r="E477" s="70"/>
      <c r="F477" s="70"/>
      <c r="G477" s="70"/>
      <c r="H477" s="70"/>
      <c r="I477" s="70"/>
      <c r="J477" s="70"/>
      <c r="K477" s="70"/>
      <c r="L477" s="70"/>
      <c r="M477" s="70"/>
      <c r="N477" s="70"/>
      <c r="O477" s="70"/>
      <c r="P477" s="70"/>
      <c r="Q477" s="70"/>
      <c r="R477" s="70"/>
      <c r="S477" s="70"/>
      <c r="T477" s="70"/>
      <c r="U477" s="70"/>
      <c r="V477" s="70"/>
      <c r="W477" s="70"/>
      <c r="X477" s="70"/>
      <c r="Y477" s="70"/>
      <c r="Z477" s="70"/>
      <c r="AA477" s="70"/>
      <c r="AB477" s="70"/>
      <c r="AC477" s="70"/>
      <c r="AD477" s="70"/>
      <c r="AE477" s="70"/>
      <c r="AF477" s="70"/>
      <c r="AG477" s="70"/>
      <c r="AH477" s="72"/>
      <c r="AI477" s="72"/>
      <c r="AJ477" s="72"/>
      <c r="AK477" s="476"/>
      <c r="AL477" s="28"/>
      <c r="AM477" s="117"/>
      <c r="AN477" s="477"/>
      <c r="AO477" s="28"/>
      <c r="AP477" s="28"/>
      <c r="AQ477" s="28"/>
      <c r="AR477" s="28"/>
      <c r="AS477" s="28"/>
      <c r="AT477" s="477"/>
      <c r="AU477" s="28"/>
      <c r="AV477" s="28"/>
      <c r="AW477" s="28"/>
      <c r="AX477" s="28"/>
      <c r="AY477" s="28"/>
      <c r="AZ477" s="477"/>
      <c r="BA477" s="28"/>
      <c r="BB477" s="117"/>
      <c r="BC477" s="478"/>
      <c r="BD477" s="28"/>
      <c r="BE477" s="28"/>
      <c r="BF477" s="477"/>
      <c r="BG477" s="28"/>
      <c r="BH477" s="117"/>
      <c r="BI477" s="477"/>
      <c r="BJ477" s="28"/>
      <c r="BK477" s="117"/>
      <c r="BL477" s="477" t="str">
        <f t="shared" si="12"/>
        <v/>
      </c>
      <c r="BM477" s="28"/>
      <c r="BN477" s="117"/>
      <c r="BO477" s="477" t="str">
        <f t="shared" si="13"/>
        <v/>
      </c>
      <c r="BP477" s="28"/>
      <c r="BQ477" s="117"/>
      <c r="BR477" s="72"/>
      <c r="BS477" s="72"/>
    </row>
    <row r="478" ht="12.75" customHeight="1">
      <c r="A478" s="71"/>
      <c r="B478" s="72"/>
      <c r="C478" s="72"/>
      <c r="D478" s="70"/>
      <c r="E478" s="70"/>
      <c r="F478" s="70"/>
      <c r="G478" s="70"/>
      <c r="H478" s="70"/>
      <c r="I478" s="70"/>
      <c r="J478" s="70"/>
      <c r="K478" s="70"/>
      <c r="L478" s="70"/>
      <c r="M478" s="70"/>
      <c r="N478" s="70"/>
      <c r="O478" s="70"/>
      <c r="P478" s="70"/>
      <c r="Q478" s="70"/>
      <c r="R478" s="70"/>
      <c r="S478" s="70"/>
      <c r="T478" s="70"/>
      <c r="U478" s="70"/>
      <c r="V478" s="70"/>
      <c r="W478" s="70"/>
      <c r="X478" s="70"/>
      <c r="Y478" s="70"/>
      <c r="Z478" s="70"/>
      <c r="AA478" s="70"/>
      <c r="AB478" s="70"/>
      <c r="AC478" s="70"/>
      <c r="AD478" s="70"/>
      <c r="AE478" s="70"/>
      <c r="AF478" s="70"/>
      <c r="AG478" s="70"/>
      <c r="AH478" s="72"/>
      <c r="AI478" s="72"/>
      <c r="AJ478" s="72"/>
      <c r="AK478" s="473"/>
      <c r="AL478" s="28"/>
      <c r="AM478" s="117"/>
      <c r="AN478" s="474"/>
      <c r="AO478" s="28"/>
      <c r="AP478" s="28"/>
      <c r="AQ478" s="28"/>
      <c r="AR478" s="28"/>
      <c r="AS478" s="28"/>
      <c r="AT478" s="474"/>
      <c r="AU478" s="28"/>
      <c r="AV478" s="28"/>
      <c r="AW478" s="28"/>
      <c r="AX478" s="28"/>
      <c r="AY478" s="28"/>
      <c r="AZ478" s="474"/>
      <c r="BA478" s="28"/>
      <c r="BB478" s="117"/>
      <c r="BC478" s="475"/>
      <c r="BD478" s="28"/>
      <c r="BE478" s="28"/>
      <c r="BF478" s="474"/>
      <c r="BG478" s="28"/>
      <c r="BH478" s="117"/>
      <c r="BI478" s="474"/>
      <c r="BJ478" s="28"/>
      <c r="BK478" s="117"/>
      <c r="BL478" s="474" t="str">
        <f t="shared" si="12"/>
        <v/>
      </c>
      <c r="BM478" s="28"/>
      <c r="BN478" s="117"/>
      <c r="BO478" s="474" t="str">
        <f t="shared" si="13"/>
        <v/>
      </c>
      <c r="BP478" s="28"/>
      <c r="BQ478" s="117"/>
      <c r="BR478" s="72"/>
      <c r="BS478" s="72"/>
    </row>
    <row r="479" ht="12.75" customHeight="1">
      <c r="A479" s="71"/>
      <c r="B479" s="70" t="s">
        <v>426</v>
      </c>
      <c r="C479" s="70"/>
      <c r="D479" s="70"/>
      <c r="E479" s="70"/>
      <c r="F479" s="70"/>
      <c r="G479" s="70"/>
      <c r="H479" s="70"/>
      <c r="I479" s="70"/>
      <c r="J479" s="70"/>
      <c r="K479" s="70"/>
      <c r="L479" s="70"/>
      <c r="M479" s="70"/>
      <c r="N479" s="70"/>
      <c r="O479" s="70"/>
      <c r="P479" s="70"/>
      <c r="Q479" s="70"/>
      <c r="R479" s="70"/>
      <c r="S479" s="70"/>
      <c r="T479" s="70"/>
      <c r="U479" s="70"/>
      <c r="V479" s="70"/>
      <c r="W479" s="70"/>
      <c r="X479" s="70"/>
      <c r="Y479" s="70"/>
      <c r="Z479" s="70"/>
      <c r="AA479" s="70"/>
      <c r="AB479" s="70"/>
      <c r="AC479" s="70"/>
      <c r="AD479" s="70"/>
      <c r="AE479" s="70"/>
      <c r="AF479" s="70"/>
      <c r="AG479" s="70"/>
      <c r="AH479" s="72"/>
      <c r="AI479" s="72"/>
      <c r="AJ479" s="72"/>
      <c r="AK479" s="476"/>
      <c r="AL479" s="28"/>
      <c r="AM479" s="117"/>
      <c r="AN479" s="477"/>
      <c r="AO479" s="28"/>
      <c r="AP479" s="28"/>
      <c r="AQ479" s="28"/>
      <c r="AR479" s="28"/>
      <c r="AS479" s="28"/>
      <c r="AT479" s="477"/>
      <c r="AU479" s="28"/>
      <c r="AV479" s="28"/>
      <c r="AW479" s="28"/>
      <c r="AX479" s="28"/>
      <c r="AY479" s="28"/>
      <c r="AZ479" s="477"/>
      <c r="BA479" s="28"/>
      <c r="BB479" s="117"/>
      <c r="BC479" s="478"/>
      <c r="BD479" s="28"/>
      <c r="BE479" s="28"/>
      <c r="BF479" s="477"/>
      <c r="BG479" s="28"/>
      <c r="BH479" s="117"/>
      <c r="BI479" s="477"/>
      <c r="BJ479" s="28"/>
      <c r="BK479" s="117"/>
      <c r="BL479" s="477" t="str">
        <f t="shared" si="12"/>
        <v/>
      </c>
      <c r="BM479" s="28"/>
      <c r="BN479" s="117"/>
      <c r="BO479" s="477" t="str">
        <f t="shared" si="13"/>
        <v/>
      </c>
      <c r="BP479" s="28"/>
      <c r="BQ479" s="117"/>
      <c r="BR479" s="72"/>
      <c r="BS479" s="72"/>
    </row>
    <row r="480" ht="12.75" customHeight="1">
      <c r="A480" s="71"/>
      <c r="B480" s="76" t="s">
        <v>427</v>
      </c>
      <c r="C480" s="70"/>
      <c r="D480" s="70"/>
      <c r="E480" s="70"/>
      <c r="F480" s="70"/>
      <c r="G480" s="70"/>
      <c r="H480" s="70"/>
      <c r="I480" s="70"/>
      <c r="J480" s="70"/>
      <c r="K480" s="70"/>
      <c r="L480" s="70"/>
      <c r="M480" s="70"/>
      <c r="N480" s="70"/>
      <c r="O480" s="70"/>
      <c r="P480" s="70"/>
      <c r="Q480" s="70"/>
      <c r="R480" s="70"/>
      <c r="S480" s="70"/>
      <c r="T480" s="70"/>
      <c r="U480" s="70"/>
      <c r="V480" s="70"/>
      <c r="W480" s="70"/>
      <c r="X480" s="70"/>
      <c r="Y480" s="70"/>
      <c r="Z480" s="70"/>
      <c r="AA480" s="70"/>
      <c r="AB480" s="70"/>
      <c r="AC480" s="70"/>
      <c r="AD480" s="70"/>
      <c r="AE480" s="70"/>
      <c r="AF480" s="70"/>
      <c r="AG480" s="70"/>
      <c r="AH480" s="72"/>
      <c r="AI480" s="72"/>
      <c r="AJ480" s="72"/>
      <c r="AK480" s="473"/>
      <c r="AL480" s="28"/>
      <c r="AM480" s="117"/>
      <c r="AN480" s="474"/>
      <c r="AO480" s="28"/>
      <c r="AP480" s="28"/>
      <c r="AQ480" s="28"/>
      <c r="AR480" s="28"/>
      <c r="AS480" s="28"/>
      <c r="AT480" s="474"/>
      <c r="AU480" s="28"/>
      <c r="AV480" s="28"/>
      <c r="AW480" s="28"/>
      <c r="AX480" s="28"/>
      <c r="AY480" s="28"/>
      <c r="AZ480" s="474"/>
      <c r="BA480" s="28"/>
      <c r="BB480" s="117"/>
      <c r="BC480" s="475"/>
      <c r="BD480" s="28"/>
      <c r="BE480" s="28"/>
      <c r="BF480" s="474"/>
      <c r="BG480" s="28"/>
      <c r="BH480" s="117"/>
      <c r="BI480" s="474"/>
      <c r="BJ480" s="28"/>
      <c r="BK480" s="117"/>
      <c r="BL480" s="474" t="str">
        <f t="shared" si="12"/>
        <v/>
      </c>
      <c r="BM480" s="28"/>
      <c r="BN480" s="117"/>
      <c r="BO480" s="474" t="str">
        <f t="shared" si="13"/>
        <v/>
      </c>
      <c r="BP480" s="28"/>
      <c r="BQ480" s="117"/>
      <c r="BR480" s="72"/>
      <c r="BS480" s="72"/>
    </row>
    <row r="481" ht="12.75" customHeight="1">
      <c r="A481" s="71"/>
      <c r="B481" s="79" t="s">
        <v>428</v>
      </c>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AE481" s="70"/>
      <c r="AF481" s="70"/>
      <c r="AG481" s="70"/>
      <c r="AH481" s="72"/>
      <c r="AI481" s="72"/>
      <c r="AJ481" s="72"/>
      <c r="AK481" s="476"/>
      <c r="AL481" s="28"/>
      <c r="AM481" s="117"/>
      <c r="AN481" s="477"/>
      <c r="AO481" s="28"/>
      <c r="AP481" s="28"/>
      <c r="AQ481" s="28"/>
      <c r="AR481" s="28"/>
      <c r="AS481" s="28"/>
      <c r="AT481" s="477"/>
      <c r="AU481" s="28"/>
      <c r="AV481" s="28"/>
      <c r="AW481" s="28"/>
      <c r="AX481" s="28"/>
      <c r="AY481" s="28"/>
      <c r="AZ481" s="477"/>
      <c r="BA481" s="28"/>
      <c r="BB481" s="117"/>
      <c r="BC481" s="478"/>
      <c r="BD481" s="28"/>
      <c r="BE481" s="28"/>
      <c r="BF481" s="477"/>
      <c r="BG481" s="28"/>
      <c r="BH481" s="117"/>
      <c r="BI481" s="477"/>
      <c r="BJ481" s="28"/>
      <c r="BK481" s="117"/>
      <c r="BL481" s="477" t="str">
        <f t="shared" si="12"/>
        <v/>
      </c>
      <c r="BM481" s="28"/>
      <c r="BN481" s="117"/>
      <c r="BO481" s="477" t="str">
        <f t="shared" si="13"/>
        <v/>
      </c>
      <c r="BP481" s="28"/>
      <c r="BQ481" s="117"/>
      <c r="BR481" s="72"/>
      <c r="BS481" s="72"/>
    </row>
    <row r="482" ht="12.75" customHeight="1">
      <c r="A482" s="71"/>
      <c r="B482" s="76" t="s">
        <v>429</v>
      </c>
      <c r="C482" s="72"/>
      <c r="D482" s="72"/>
      <c r="E482" s="70"/>
      <c r="F482" s="70"/>
      <c r="G482" s="70"/>
      <c r="H482" s="70"/>
      <c r="I482" s="70"/>
      <c r="J482" s="70"/>
      <c r="K482" s="70"/>
      <c r="L482" s="70"/>
      <c r="M482" s="70"/>
      <c r="N482" s="70"/>
      <c r="O482" s="70"/>
      <c r="P482" s="70"/>
      <c r="Q482" s="70"/>
      <c r="R482" s="70"/>
      <c r="S482" s="70"/>
      <c r="T482" s="70"/>
      <c r="U482" s="70"/>
      <c r="V482" s="70"/>
      <c r="W482" s="70"/>
      <c r="X482" s="70"/>
      <c r="Y482" s="70"/>
      <c r="Z482" s="70"/>
      <c r="AA482" s="70"/>
      <c r="AB482" s="70"/>
      <c r="AC482" s="70"/>
      <c r="AD482" s="70"/>
      <c r="AE482" s="70"/>
      <c r="AF482" s="70"/>
      <c r="AG482" s="70"/>
      <c r="AH482" s="72"/>
      <c r="AI482" s="72"/>
      <c r="AJ482" s="72"/>
      <c r="AK482" s="473"/>
      <c r="AL482" s="28"/>
      <c r="AM482" s="117"/>
      <c r="AN482" s="474"/>
      <c r="AO482" s="28"/>
      <c r="AP482" s="28"/>
      <c r="AQ482" s="28"/>
      <c r="AR482" s="28"/>
      <c r="AS482" s="28"/>
      <c r="AT482" s="474"/>
      <c r="AU482" s="28"/>
      <c r="AV482" s="28"/>
      <c r="AW482" s="28"/>
      <c r="AX482" s="28"/>
      <c r="AY482" s="28"/>
      <c r="AZ482" s="474"/>
      <c r="BA482" s="28"/>
      <c r="BB482" s="117"/>
      <c r="BC482" s="475"/>
      <c r="BD482" s="28"/>
      <c r="BE482" s="28"/>
      <c r="BF482" s="474"/>
      <c r="BG482" s="28"/>
      <c r="BH482" s="117"/>
      <c r="BI482" s="474"/>
      <c r="BJ482" s="28"/>
      <c r="BK482" s="117"/>
      <c r="BL482" s="474" t="str">
        <f t="shared" si="12"/>
        <v/>
      </c>
      <c r="BM482" s="28"/>
      <c r="BN482" s="117"/>
      <c r="BO482" s="474" t="str">
        <f t="shared" si="13"/>
        <v/>
      </c>
      <c r="BP482" s="28"/>
      <c r="BQ482" s="117"/>
      <c r="BR482" s="72"/>
      <c r="BS482" s="72"/>
    </row>
    <row r="483" ht="12.75" customHeight="1">
      <c r="A483" s="71"/>
      <c r="B483" s="79" t="s">
        <v>430</v>
      </c>
      <c r="C483" s="72"/>
      <c r="D483" s="72"/>
      <c r="E483" s="72"/>
      <c r="F483" s="70"/>
      <c r="G483" s="70"/>
      <c r="H483" s="70"/>
      <c r="I483" s="70"/>
      <c r="J483" s="70"/>
      <c r="K483" s="70"/>
      <c r="L483" s="70"/>
      <c r="M483" s="70"/>
      <c r="N483" s="70"/>
      <c r="O483" s="70"/>
      <c r="P483" s="70"/>
      <c r="Q483" s="70"/>
      <c r="R483" s="70"/>
      <c r="S483" s="70"/>
      <c r="T483" s="70"/>
      <c r="U483" s="70"/>
      <c r="V483" s="70"/>
      <c r="W483" s="70"/>
      <c r="X483" s="70"/>
      <c r="Y483" s="70"/>
      <c r="Z483" s="70"/>
      <c r="AA483" s="70"/>
      <c r="AB483" s="70"/>
      <c r="AC483" s="70"/>
      <c r="AD483" s="70"/>
      <c r="AE483" s="70"/>
      <c r="AF483" s="70"/>
      <c r="AG483" s="70"/>
      <c r="AH483" s="72"/>
      <c r="AI483" s="72"/>
      <c r="AJ483" s="72"/>
      <c r="AK483" s="476"/>
      <c r="AL483" s="28"/>
      <c r="AM483" s="117"/>
      <c r="AN483" s="477"/>
      <c r="AO483" s="28"/>
      <c r="AP483" s="28"/>
      <c r="AQ483" s="28"/>
      <c r="AR483" s="28"/>
      <c r="AS483" s="28"/>
      <c r="AT483" s="477"/>
      <c r="AU483" s="28"/>
      <c r="AV483" s="28"/>
      <c r="AW483" s="28"/>
      <c r="AX483" s="28"/>
      <c r="AY483" s="28"/>
      <c r="AZ483" s="477"/>
      <c r="BA483" s="28"/>
      <c r="BB483" s="117"/>
      <c r="BC483" s="478"/>
      <c r="BD483" s="28"/>
      <c r="BE483" s="28"/>
      <c r="BF483" s="477"/>
      <c r="BG483" s="28"/>
      <c r="BH483" s="117"/>
      <c r="BI483" s="477"/>
      <c r="BJ483" s="28"/>
      <c r="BK483" s="117"/>
      <c r="BL483" s="477" t="str">
        <f t="shared" si="12"/>
        <v/>
      </c>
      <c r="BM483" s="28"/>
      <c r="BN483" s="117"/>
      <c r="BO483" s="477" t="str">
        <f t="shared" si="13"/>
        <v/>
      </c>
      <c r="BP483" s="28"/>
      <c r="BQ483" s="117"/>
      <c r="BR483" s="72"/>
      <c r="BS483" s="72"/>
    </row>
    <row r="484" ht="12.75" customHeight="1">
      <c r="A484" s="71"/>
      <c r="B484" s="79" t="s">
        <v>431</v>
      </c>
      <c r="C484" s="72"/>
      <c r="D484" s="72"/>
      <c r="E484" s="72"/>
      <c r="F484" s="70"/>
      <c r="G484" s="70"/>
      <c r="H484" s="70"/>
      <c r="I484" s="70"/>
      <c r="J484" s="70"/>
      <c r="K484" s="70"/>
      <c r="L484" s="70"/>
      <c r="M484" s="70"/>
      <c r="N484" s="70"/>
      <c r="O484" s="70"/>
      <c r="P484" s="70"/>
      <c r="Q484" s="70"/>
      <c r="R484" s="70"/>
      <c r="S484" s="70"/>
      <c r="T484" s="70"/>
      <c r="U484" s="70"/>
      <c r="V484" s="70"/>
      <c r="W484" s="70"/>
      <c r="X484" s="70"/>
      <c r="Y484" s="70"/>
      <c r="Z484" s="70"/>
      <c r="AA484" s="70"/>
      <c r="AB484" s="70"/>
      <c r="AC484" s="70"/>
      <c r="AD484" s="70"/>
      <c r="AE484" s="70"/>
      <c r="AF484" s="70"/>
      <c r="AG484" s="70"/>
      <c r="AH484" s="72"/>
      <c r="AI484" s="72"/>
      <c r="AJ484" s="72"/>
      <c r="AK484" s="473"/>
      <c r="AL484" s="28"/>
      <c r="AM484" s="117"/>
      <c r="AN484" s="474"/>
      <c r="AO484" s="28"/>
      <c r="AP484" s="28"/>
      <c r="AQ484" s="28"/>
      <c r="AR484" s="28"/>
      <c r="AS484" s="28"/>
      <c r="AT484" s="474"/>
      <c r="AU484" s="28"/>
      <c r="AV484" s="28"/>
      <c r="AW484" s="28"/>
      <c r="AX484" s="28"/>
      <c r="AY484" s="28"/>
      <c r="AZ484" s="474"/>
      <c r="BA484" s="28"/>
      <c r="BB484" s="117"/>
      <c r="BC484" s="475"/>
      <c r="BD484" s="28"/>
      <c r="BE484" s="28"/>
      <c r="BF484" s="474"/>
      <c r="BG484" s="28"/>
      <c r="BH484" s="117"/>
      <c r="BI484" s="474"/>
      <c r="BJ484" s="28"/>
      <c r="BK484" s="117"/>
      <c r="BL484" s="474" t="str">
        <f t="shared" si="12"/>
        <v/>
      </c>
      <c r="BM484" s="28"/>
      <c r="BN484" s="117"/>
      <c r="BO484" s="474" t="str">
        <f t="shared" si="13"/>
        <v/>
      </c>
      <c r="BP484" s="28"/>
      <c r="BQ484" s="117"/>
      <c r="BR484" s="72"/>
      <c r="BS484" s="72"/>
    </row>
    <row r="485" ht="12.75" customHeight="1">
      <c r="A485" s="71"/>
      <c r="B485" s="72"/>
      <c r="C485" s="72"/>
      <c r="D485" s="72"/>
      <c r="E485" s="72"/>
      <c r="F485" s="70"/>
      <c r="G485" s="70"/>
      <c r="H485" s="70"/>
      <c r="I485" s="70"/>
      <c r="J485" s="70"/>
      <c r="K485" s="70"/>
      <c r="L485" s="70"/>
      <c r="M485" s="70"/>
      <c r="N485" s="70"/>
      <c r="O485" s="70"/>
      <c r="P485" s="70"/>
      <c r="Q485" s="75"/>
      <c r="R485" s="75"/>
      <c r="S485" s="75"/>
      <c r="T485" s="75"/>
      <c r="U485" s="75"/>
      <c r="V485" s="75"/>
      <c r="W485" s="75"/>
      <c r="X485" s="75"/>
      <c r="Y485" s="75"/>
      <c r="Z485" s="75"/>
      <c r="AA485" s="75"/>
      <c r="AB485" s="75"/>
      <c r="AC485" s="75"/>
      <c r="AD485" s="75"/>
      <c r="AE485" s="75"/>
      <c r="AF485" s="75"/>
      <c r="AG485" s="75"/>
      <c r="AH485" s="72"/>
      <c r="AI485" s="72"/>
      <c r="AJ485" s="72"/>
      <c r="AK485" s="476"/>
      <c r="AL485" s="28"/>
      <c r="AM485" s="117"/>
      <c r="AN485" s="477"/>
      <c r="AO485" s="28"/>
      <c r="AP485" s="28"/>
      <c r="AQ485" s="28"/>
      <c r="AR485" s="28"/>
      <c r="AS485" s="28"/>
      <c r="AT485" s="477"/>
      <c r="AU485" s="28"/>
      <c r="AV485" s="28"/>
      <c r="AW485" s="28"/>
      <c r="AX485" s="28"/>
      <c r="AY485" s="28"/>
      <c r="AZ485" s="477"/>
      <c r="BA485" s="28"/>
      <c r="BB485" s="117"/>
      <c r="BC485" s="478"/>
      <c r="BD485" s="28"/>
      <c r="BE485" s="28"/>
      <c r="BF485" s="477"/>
      <c r="BG485" s="28"/>
      <c r="BH485" s="117"/>
      <c r="BI485" s="477"/>
      <c r="BJ485" s="28"/>
      <c r="BK485" s="117"/>
      <c r="BL485" s="477" t="str">
        <f t="shared" si="12"/>
        <v/>
      </c>
      <c r="BM485" s="28"/>
      <c r="BN485" s="117"/>
      <c r="BO485" s="477" t="str">
        <f t="shared" si="13"/>
        <v/>
      </c>
      <c r="BP485" s="28"/>
      <c r="BQ485" s="117"/>
      <c r="BR485" s="72"/>
      <c r="BS485" s="72"/>
    </row>
    <row r="486" ht="12.75" customHeight="1">
      <c r="A486" s="71"/>
      <c r="B486" s="72"/>
      <c r="C486" s="72"/>
      <c r="D486" s="72"/>
      <c r="E486" s="72"/>
      <c r="F486" s="70"/>
      <c r="G486" s="70"/>
      <c r="H486" s="70"/>
      <c r="I486" s="70"/>
      <c r="J486" s="70"/>
      <c r="K486" s="70"/>
      <c r="L486" s="70"/>
      <c r="M486" s="70"/>
      <c r="N486" s="70"/>
      <c r="O486" s="70"/>
      <c r="P486" s="70"/>
      <c r="Q486" s="75"/>
      <c r="R486" s="75"/>
      <c r="S486" s="75"/>
      <c r="T486" s="75"/>
      <c r="U486" s="75"/>
      <c r="V486" s="75"/>
      <c r="W486" s="75"/>
      <c r="X486" s="75"/>
      <c r="Y486" s="75"/>
      <c r="Z486" s="75"/>
      <c r="AA486" s="75"/>
      <c r="AB486" s="75"/>
      <c r="AC486" s="75"/>
      <c r="AD486" s="75"/>
      <c r="AE486" s="75"/>
      <c r="AF486" s="75"/>
      <c r="AG486" s="75"/>
      <c r="AH486" s="72"/>
      <c r="AI486" s="72"/>
      <c r="AJ486" s="72"/>
      <c r="AK486" s="473"/>
      <c r="AL486" s="28"/>
      <c r="AM486" s="117"/>
      <c r="AN486" s="474"/>
      <c r="AO486" s="28"/>
      <c r="AP486" s="28"/>
      <c r="AQ486" s="28"/>
      <c r="AR486" s="28"/>
      <c r="AS486" s="28"/>
      <c r="AT486" s="474"/>
      <c r="AU486" s="28"/>
      <c r="AV486" s="28"/>
      <c r="AW486" s="28"/>
      <c r="AX486" s="28"/>
      <c r="AY486" s="28"/>
      <c r="AZ486" s="474"/>
      <c r="BA486" s="28"/>
      <c r="BB486" s="117"/>
      <c r="BC486" s="475"/>
      <c r="BD486" s="28"/>
      <c r="BE486" s="28"/>
      <c r="BF486" s="474"/>
      <c r="BG486" s="28"/>
      <c r="BH486" s="117"/>
      <c r="BI486" s="474"/>
      <c r="BJ486" s="28"/>
      <c r="BK486" s="117"/>
      <c r="BL486" s="474" t="str">
        <f t="shared" si="12"/>
        <v/>
      </c>
      <c r="BM486" s="28"/>
      <c r="BN486" s="117"/>
      <c r="BO486" s="474" t="str">
        <f t="shared" si="13"/>
        <v/>
      </c>
      <c r="BP486" s="28"/>
      <c r="BQ486" s="117"/>
      <c r="BR486" s="72"/>
      <c r="BS486" s="72"/>
    </row>
    <row r="487" ht="12.75" customHeight="1">
      <c r="A487" s="71"/>
      <c r="B487" s="79" t="s">
        <v>432</v>
      </c>
      <c r="C487" s="72"/>
      <c r="D487" s="72"/>
      <c r="E487" s="72"/>
      <c r="F487" s="75"/>
      <c r="G487" s="75"/>
      <c r="H487" s="75"/>
      <c r="I487" s="75"/>
      <c r="J487" s="75"/>
      <c r="K487" s="75"/>
      <c r="L487" s="75"/>
      <c r="M487" s="75"/>
      <c r="N487" s="75"/>
      <c r="O487" s="75"/>
      <c r="P487" s="75"/>
      <c r="Q487" s="70"/>
      <c r="R487" s="70"/>
      <c r="S487" s="70"/>
      <c r="T487" s="70"/>
      <c r="U487" s="70"/>
      <c r="V487" s="70"/>
      <c r="W487" s="70"/>
      <c r="X487" s="70"/>
      <c r="Y487" s="70"/>
      <c r="Z487" s="70"/>
      <c r="AA487" s="70"/>
      <c r="AB487" s="70"/>
      <c r="AC487" s="70"/>
      <c r="AD487" s="70"/>
      <c r="AE487" s="70"/>
      <c r="AF487" s="70"/>
      <c r="AG487" s="70"/>
      <c r="AH487" s="72"/>
      <c r="AI487" s="72"/>
      <c r="AJ487" s="72"/>
      <c r="AK487" s="476"/>
      <c r="AL487" s="28"/>
      <c r="AM487" s="117"/>
      <c r="AN487" s="477"/>
      <c r="AO487" s="28"/>
      <c r="AP487" s="28"/>
      <c r="AQ487" s="28"/>
      <c r="AR487" s="28"/>
      <c r="AS487" s="28"/>
      <c r="AT487" s="477"/>
      <c r="AU487" s="28"/>
      <c r="AV487" s="28"/>
      <c r="AW487" s="28"/>
      <c r="AX487" s="28"/>
      <c r="AY487" s="28"/>
      <c r="AZ487" s="477"/>
      <c r="BA487" s="28"/>
      <c r="BB487" s="117"/>
      <c r="BC487" s="478"/>
      <c r="BD487" s="28"/>
      <c r="BE487" s="28"/>
      <c r="BF487" s="477"/>
      <c r="BG487" s="28"/>
      <c r="BH487" s="117"/>
      <c r="BI487" s="477"/>
      <c r="BJ487" s="28"/>
      <c r="BK487" s="117"/>
      <c r="BL487" s="477" t="str">
        <f t="shared" si="12"/>
        <v/>
      </c>
      <c r="BM487" s="28"/>
      <c r="BN487" s="117"/>
      <c r="BO487" s="477" t="str">
        <f t="shared" si="13"/>
        <v/>
      </c>
      <c r="BP487" s="28"/>
      <c r="BQ487" s="117"/>
      <c r="BR487" s="72"/>
      <c r="BS487" s="72"/>
    </row>
    <row r="488" ht="12.75" customHeight="1">
      <c r="A488" s="71"/>
      <c r="B488" s="72"/>
      <c r="C488" s="72"/>
      <c r="D488" s="72"/>
      <c r="E488" s="72"/>
      <c r="F488" s="75"/>
      <c r="G488" s="75"/>
      <c r="H488" s="75"/>
      <c r="I488" s="75"/>
      <c r="J488" s="75"/>
      <c r="K488" s="75"/>
      <c r="L488" s="75"/>
      <c r="M488" s="75"/>
      <c r="N488" s="75"/>
      <c r="O488" s="75"/>
      <c r="P488" s="75"/>
      <c r="Q488" s="70"/>
      <c r="R488" s="70"/>
      <c r="S488" s="70"/>
      <c r="T488" s="70"/>
      <c r="U488" s="70"/>
      <c r="V488" s="70"/>
      <c r="W488" s="70"/>
      <c r="X488" s="70"/>
      <c r="Y488" s="70"/>
      <c r="Z488" s="70"/>
      <c r="AA488" s="70"/>
      <c r="AB488" s="70"/>
      <c r="AC488" s="70"/>
      <c r="AD488" s="70"/>
      <c r="AE488" s="70"/>
      <c r="AF488" s="70"/>
      <c r="AG488" s="70"/>
      <c r="AH488" s="72"/>
      <c r="AI488" s="72"/>
      <c r="AJ488" s="72"/>
      <c r="AK488" s="473"/>
      <c r="AL488" s="28"/>
      <c r="AM488" s="117"/>
      <c r="AN488" s="474"/>
      <c r="AO488" s="28"/>
      <c r="AP488" s="28"/>
      <c r="AQ488" s="28"/>
      <c r="AR488" s="28"/>
      <c r="AS488" s="28"/>
      <c r="AT488" s="474"/>
      <c r="AU488" s="28"/>
      <c r="AV488" s="28"/>
      <c r="AW488" s="28"/>
      <c r="AX488" s="28"/>
      <c r="AY488" s="28"/>
      <c r="AZ488" s="474"/>
      <c r="BA488" s="28"/>
      <c r="BB488" s="117"/>
      <c r="BC488" s="475"/>
      <c r="BD488" s="28"/>
      <c r="BE488" s="28"/>
      <c r="BF488" s="474"/>
      <c r="BG488" s="28"/>
      <c r="BH488" s="117"/>
      <c r="BI488" s="474"/>
      <c r="BJ488" s="28"/>
      <c r="BK488" s="117"/>
      <c r="BL488" s="474" t="str">
        <f t="shared" si="12"/>
        <v/>
      </c>
      <c r="BM488" s="28"/>
      <c r="BN488" s="117"/>
      <c r="BO488" s="474" t="str">
        <f t="shared" si="13"/>
        <v/>
      </c>
      <c r="BP488" s="28"/>
      <c r="BQ488" s="117"/>
      <c r="BR488" s="72"/>
      <c r="BS488" s="72"/>
    </row>
    <row r="489" ht="12.75" customHeight="1">
      <c r="A489" s="71"/>
      <c r="B489" s="70" t="s">
        <v>433</v>
      </c>
      <c r="C489" s="70"/>
      <c r="D489" s="72"/>
      <c r="E489" s="72"/>
      <c r="F489" s="70"/>
      <c r="G489" s="70"/>
      <c r="H489" s="70"/>
      <c r="I489" s="70"/>
      <c r="J489" s="70"/>
      <c r="K489" s="70"/>
      <c r="L489" s="70"/>
      <c r="M489" s="70"/>
      <c r="N489" s="70"/>
      <c r="O489" s="70"/>
      <c r="P489" s="70"/>
      <c r="Q489" s="70"/>
      <c r="R489" s="70"/>
      <c r="S489" s="70"/>
      <c r="T489" s="70"/>
      <c r="U489" s="70"/>
      <c r="V489" s="70"/>
      <c r="W489" s="70"/>
      <c r="X489" s="70"/>
      <c r="Y489" s="70"/>
      <c r="Z489" s="70"/>
      <c r="AA489" s="70"/>
      <c r="AB489" s="70"/>
      <c r="AC489" s="70"/>
      <c r="AD489" s="70"/>
      <c r="AE489" s="70"/>
      <c r="AF489" s="70"/>
      <c r="AG489" s="70"/>
      <c r="AH489" s="72"/>
      <c r="AI489" s="72"/>
      <c r="AJ489" s="72"/>
      <c r="AK489" s="476"/>
      <c r="AL489" s="28"/>
      <c r="AM489" s="117"/>
      <c r="AN489" s="477"/>
      <c r="AO489" s="28"/>
      <c r="AP489" s="28"/>
      <c r="AQ489" s="28"/>
      <c r="AR489" s="28"/>
      <c r="AS489" s="28"/>
      <c r="AT489" s="477"/>
      <c r="AU489" s="28"/>
      <c r="AV489" s="28"/>
      <c r="AW489" s="28"/>
      <c r="AX489" s="28"/>
      <c r="AY489" s="28"/>
      <c r="AZ489" s="477"/>
      <c r="BA489" s="28"/>
      <c r="BB489" s="117"/>
      <c r="BC489" s="478"/>
      <c r="BD489" s="28"/>
      <c r="BE489" s="28"/>
      <c r="BF489" s="477"/>
      <c r="BG489" s="28"/>
      <c r="BH489" s="117"/>
      <c r="BI489" s="477"/>
      <c r="BJ489" s="28"/>
      <c r="BK489" s="117"/>
      <c r="BL489" s="477" t="str">
        <f t="shared" si="12"/>
        <v/>
      </c>
      <c r="BM489" s="28"/>
      <c r="BN489" s="117"/>
      <c r="BO489" s="477" t="str">
        <f t="shared" si="13"/>
        <v/>
      </c>
      <c r="BP489" s="28"/>
      <c r="BQ489" s="117"/>
      <c r="BR489" s="72"/>
      <c r="BS489" s="72"/>
    </row>
    <row r="490" ht="12.75" customHeight="1">
      <c r="A490" s="71"/>
      <c r="B490" s="70"/>
      <c r="C490" s="70"/>
      <c r="D490" s="72"/>
      <c r="E490" s="72"/>
      <c r="F490" s="70"/>
      <c r="G490" s="70"/>
      <c r="H490" s="70"/>
      <c r="I490" s="70"/>
      <c r="J490" s="70"/>
      <c r="K490" s="70"/>
      <c r="L490" s="70"/>
      <c r="M490" s="70"/>
      <c r="N490" s="70"/>
      <c r="O490" s="70"/>
      <c r="P490" s="70"/>
      <c r="Q490" s="70"/>
      <c r="R490" s="70"/>
      <c r="S490" s="70"/>
      <c r="T490" s="70"/>
      <c r="U490" s="70"/>
      <c r="V490" s="70"/>
      <c r="W490" s="70"/>
      <c r="X490" s="70"/>
      <c r="Y490" s="70"/>
      <c r="Z490" s="70"/>
      <c r="AA490" s="72"/>
      <c r="AB490" s="70"/>
      <c r="AC490" s="70"/>
      <c r="AD490" s="70"/>
      <c r="AE490" s="70"/>
      <c r="AF490" s="70"/>
      <c r="AG490" s="70"/>
      <c r="AH490" s="72"/>
      <c r="AI490" s="72"/>
      <c r="AJ490" s="72"/>
      <c r="AK490" s="473"/>
      <c r="AL490" s="28"/>
      <c r="AM490" s="117"/>
      <c r="AN490" s="474"/>
      <c r="AO490" s="28"/>
      <c r="AP490" s="28"/>
      <c r="AQ490" s="28"/>
      <c r="AR490" s="28"/>
      <c r="AS490" s="28"/>
      <c r="AT490" s="474"/>
      <c r="AU490" s="28"/>
      <c r="AV490" s="28"/>
      <c r="AW490" s="28"/>
      <c r="AX490" s="28"/>
      <c r="AY490" s="28"/>
      <c r="AZ490" s="474"/>
      <c r="BA490" s="28"/>
      <c r="BB490" s="117"/>
      <c r="BC490" s="475"/>
      <c r="BD490" s="28"/>
      <c r="BE490" s="28"/>
      <c r="BF490" s="474"/>
      <c r="BG490" s="28"/>
      <c r="BH490" s="117"/>
      <c r="BI490" s="474"/>
      <c r="BJ490" s="28"/>
      <c r="BK490" s="117"/>
      <c r="BL490" s="474" t="str">
        <f t="shared" si="12"/>
        <v/>
      </c>
      <c r="BM490" s="28"/>
      <c r="BN490" s="117"/>
      <c r="BO490" s="474" t="str">
        <f t="shared" si="13"/>
        <v/>
      </c>
      <c r="BP490" s="28"/>
      <c r="BQ490" s="117"/>
      <c r="BR490" s="72"/>
      <c r="BS490" s="72"/>
    </row>
    <row r="491" ht="12.75" customHeight="1">
      <c r="A491" s="71"/>
      <c r="B491" s="70" t="s">
        <v>434</v>
      </c>
      <c r="C491" s="70"/>
      <c r="D491" s="72"/>
      <c r="E491" s="70"/>
      <c r="F491" s="70"/>
      <c r="G491" s="70"/>
      <c r="H491" s="70"/>
      <c r="I491" s="70"/>
      <c r="J491" s="70"/>
      <c r="K491" s="70"/>
      <c r="L491" s="70"/>
      <c r="M491" s="70"/>
      <c r="N491" s="70"/>
      <c r="O491" s="70"/>
      <c r="P491" s="70"/>
      <c r="Q491" s="70"/>
      <c r="R491" s="70"/>
      <c r="S491" s="70"/>
      <c r="T491" s="70"/>
      <c r="U491" s="70"/>
      <c r="V491" s="70"/>
      <c r="W491" s="70"/>
      <c r="X491" s="70"/>
      <c r="Y491" s="70"/>
      <c r="Z491" s="70"/>
      <c r="AA491" s="76"/>
      <c r="AB491" s="70"/>
      <c r="AC491" s="70"/>
      <c r="AD491" s="70"/>
      <c r="AE491" s="70"/>
      <c r="AF491" s="70"/>
      <c r="AG491" s="70"/>
      <c r="AH491" s="72"/>
      <c r="AI491" s="72"/>
      <c r="AJ491" s="72"/>
      <c r="AK491" s="476"/>
      <c r="AL491" s="28"/>
      <c r="AM491" s="117"/>
      <c r="AN491" s="477"/>
      <c r="AO491" s="28"/>
      <c r="AP491" s="28"/>
      <c r="AQ491" s="28"/>
      <c r="AR491" s="28"/>
      <c r="AS491" s="28"/>
      <c r="AT491" s="477"/>
      <c r="AU491" s="28"/>
      <c r="AV491" s="28"/>
      <c r="AW491" s="28"/>
      <c r="AX491" s="28"/>
      <c r="AY491" s="28"/>
      <c r="AZ491" s="477"/>
      <c r="BA491" s="28"/>
      <c r="BB491" s="117"/>
      <c r="BC491" s="478"/>
      <c r="BD491" s="28"/>
      <c r="BE491" s="28"/>
      <c r="BF491" s="477"/>
      <c r="BG491" s="28"/>
      <c r="BH491" s="117"/>
      <c r="BI491" s="477"/>
      <c r="BJ491" s="28"/>
      <c r="BK491" s="117"/>
      <c r="BL491" s="477" t="str">
        <f t="shared" si="12"/>
        <v/>
      </c>
      <c r="BM491" s="28"/>
      <c r="BN491" s="117"/>
      <c r="BO491" s="477" t="str">
        <f t="shared" si="13"/>
        <v/>
      </c>
      <c r="BP491" s="28"/>
      <c r="BQ491" s="117"/>
      <c r="BR491" s="72"/>
      <c r="BS491" s="72"/>
    </row>
    <row r="492" ht="12.75" customHeight="1">
      <c r="A492" s="71"/>
      <c r="B492" s="70"/>
      <c r="C492" s="70"/>
      <c r="D492" s="72"/>
      <c r="E492" s="70"/>
      <c r="F492" s="70"/>
      <c r="G492" s="70"/>
      <c r="H492" s="70"/>
      <c r="I492" s="70"/>
      <c r="J492" s="70"/>
      <c r="K492" s="70"/>
      <c r="L492" s="70"/>
      <c r="M492" s="70"/>
      <c r="N492" s="70"/>
      <c r="O492" s="70"/>
      <c r="P492" s="70"/>
      <c r="Q492" s="86"/>
      <c r="R492" s="86"/>
      <c r="S492" s="86"/>
      <c r="T492" s="86"/>
      <c r="U492" s="86"/>
      <c r="V492" s="86"/>
      <c r="W492" s="86"/>
      <c r="X492" s="86"/>
      <c r="Y492" s="70"/>
      <c r="Z492" s="70"/>
      <c r="AA492" s="76"/>
      <c r="AB492" s="70"/>
      <c r="AC492" s="70"/>
      <c r="AD492" s="70"/>
      <c r="AE492" s="70"/>
      <c r="AF492" s="70"/>
      <c r="AG492" s="70"/>
      <c r="AH492" s="72"/>
      <c r="AI492" s="72"/>
      <c r="AJ492" s="72"/>
      <c r="AK492" s="473"/>
      <c r="AL492" s="28"/>
      <c r="AM492" s="117"/>
      <c r="AN492" s="474"/>
      <c r="AO492" s="28"/>
      <c r="AP492" s="28"/>
      <c r="AQ492" s="28"/>
      <c r="AR492" s="28"/>
      <c r="AS492" s="28"/>
      <c r="AT492" s="474"/>
      <c r="AU492" s="28"/>
      <c r="AV492" s="28"/>
      <c r="AW492" s="28"/>
      <c r="AX492" s="28"/>
      <c r="AY492" s="28"/>
      <c r="AZ492" s="474"/>
      <c r="BA492" s="28"/>
      <c r="BB492" s="117"/>
      <c r="BC492" s="475"/>
      <c r="BD492" s="28"/>
      <c r="BE492" s="28"/>
      <c r="BF492" s="474"/>
      <c r="BG492" s="28"/>
      <c r="BH492" s="117"/>
      <c r="BI492" s="474"/>
      <c r="BJ492" s="28"/>
      <c r="BK492" s="117"/>
      <c r="BL492" s="474" t="str">
        <f t="shared" si="12"/>
        <v/>
      </c>
      <c r="BM492" s="28"/>
      <c r="BN492" s="117"/>
      <c r="BO492" s="474" t="str">
        <f t="shared" si="13"/>
        <v/>
      </c>
      <c r="BP492" s="28"/>
      <c r="BQ492" s="117"/>
      <c r="BR492" s="72"/>
      <c r="BS492" s="72"/>
    </row>
    <row r="493" ht="12.75" customHeight="1">
      <c r="A493" s="71"/>
      <c r="B493" s="76" t="s">
        <v>435</v>
      </c>
      <c r="C493" s="70"/>
      <c r="D493" s="70"/>
      <c r="E493" s="70"/>
      <c r="F493" s="70"/>
      <c r="G493" s="70"/>
      <c r="H493" s="70"/>
      <c r="I493" s="70"/>
      <c r="J493" s="70"/>
      <c r="K493" s="70"/>
      <c r="L493" s="70"/>
      <c r="M493" s="70"/>
      <c r="N493" s="70"/>
      <c r="O493" s="70"/>
      <c r="P493" s="70"/>
      <c r="Q493" s="86"/>
      <c r="R493" s="86"/>
      <c r="S493" s="86"/>
      <c r="T493" s="86"/>
      <c r="U493" s="86"/>
      <c r="V493" s="86"/>
      <c r="W493" s="86"/>
      <c r="X493" s="86"/>
      <c r="Y493" s="70"/>
      <c r="Z493" s="70"/>
      <c r="AA493" s="76"/>
      <c r="AB493" s="70"/>
      <c r="AC493" s="70"/>
      <c r="AD493" s="70"/>
      <c r="AE493" s="70"/>
      <c r="AF493" s="70"/>
      <c r="AG493" s="70"/>
      <c r="AH493" s="72"/>
      <c r="AI493" s="72"/>
      <c r="AJ493" s="72"/>
      <c r="AK493" s="476"/>
      <c r="AL493" s="28"/>
      <c r="AM493" s="117"/>
      <c r="AN493" s="477"/>
      <c r="AO493" s="28"/>
      <c r="AP493" s="28"/>
      <c r="AQ493" s="28"/>
      <c r="AR493" s="28"/>
      <c r="AS493" s="28"/>
      <c r="AT493" s="477"/>
      <c r="AU493" s="28"/>
      <c r="AV493" s="28"/>
      <c r="AW493" s="28"/>
      <c r="AX493" s="28"/>
      <c r="AY493" s="28"/>
      <c r="AZ493" s="477"/>
      <c r="BA493" s="28"/>
      <c r="BB493" s="117"/>
      <c r="BC493" s="478"/>
      <c r="BD493" s="28"/>
      <c r="BE493" s="28"/>
      <c r="BF493" s="477"/>
      <c r="BG493" s="28"/>
      <c r="BH493" s="117"/>
      <c r="BI493" s="477"/>
      <c r="BJ493" s="28"/>
      <c r="BK493" s="117"/>
      <c r="BL493" s="477" t="str">
        <f t="shared" si="12"/>
        <v/>
      </c>
      <c r="BM493" s="28"/>
      <c r="BN493" s="117"/>
      <c r="BO493" s="477" t="str">
        <f t="shared" si="13"/>
        <v/>
      </c>
      <c r="BP493" s="28"/>
      <c r="BQ493" s="117"/>
      <c r="BR493" s="72"/>
      <c r="BS493" s="72"/>
    </row>
    <row r="494" ht="12.75" customHeight="1">
      <c r="A494" s="71"/>
      <c r="B494" s="75"/>
      <c r="C494" s="75"/>
      <c r="D494" s="70"/>
      <c r="E494" s="70"/>
      <c r="F494" s="86"/>
      <c r="G494" s="86"/>
      <c r="H494" s="86"/>
      <c r="I494" s="86"/>
      <c r="J494" s="86"/>
      <c r="K494" s="86"/>
      <c r="L494" s="86"/>
      <c r="M494" s="86"/>
      <c r="N494" s="86"/>
      <c r="O494" s="86"/>
      <c r="P494" s="86"/>
      <c r="Q494" s="72"/>
      <c r="R494" s="72"/>
      <c r="S494" s="72"/>
      <c r="T494" s="72"/>
      <c r="U494" s="72"/>
      <c r="V494" s="72"/>
      <c r="W494" s="72"/>
      <c r="X494" s="72"/>
      <c r="Y494" s="72"/>
      <c r="Z494" s="72"/>
      <c r="AA494" s="72"/>
      <c r="AB494" s="72"/>
      <c r="AC494" s="72"/>
      <c r="AD494" s="72"/>
      <c r="AE494" s="72"/>
      <c r="AF494" s="72"/>
      <c r="AG494" s="72"/>
      <c r="AH494" s="72"/>
      <c r="AI494" s="72"/>
      <c r="AJ494" s="72"/>
      <c r="AK494" s="473"/>
      <c r="AL494" s="28"/>
      <c r="AM494" s="117"/>
      <c r="AN494" s="474"/>
      <c r="AO494" s="28"/>
      <c r="AP494" s="28"/>
      <c r="AQ494" s="28"/>
      <c r="AR494" s="28"/>
      <c r="AS494" s="28"/>
      <c r="AT494" s="474"/>
      <c r="AU494" s="28"/>
      <c r="AV494" s="28"/>
      <c r="AW494" s="28"/>
      <c r="AX494" s="28"/>
      <c r="AY494" s="28"/>
      <c r="AZ494" s="474"/>
      <c r="BA494" s="28"/>
      <c r="BB494" s="117"/>
      <c r="BC494" s="475"/>
      <c r="BD494" s="28"/>
      <c r="BE494" s="28"/>
      <c r="BF494" s="474"/>
      <c r="BG494" s="28"/>
      <c r="BH494" s="117"/>
      <c r="BI494" s="474"/>
      <c r="BJ494" s="28"/>
      <c r="BK494" s="117"/>
      <c r="BL494" s="474" t="str">
        <f t="shared" si="12"/>
        <v/>
      </c>
      <c r="BM494" s="28"/>
      <c r="BN494" s="117"/>
      <c r="BO494" s="474" t="str">
        <f t="shared" si="13"/>
        <v/>
      </c>
      <c r="BP494" s="28"/>
      <c r="BQ494" s="117"/>
      <c r="BR494" s="72"/>
      <c r="BS494" s="72"/>
    </row>
    <row r="495" ht="12.75" customHeight="1">
      <c r="A495" s="71"/>
      <c r="B495" s="85" t="s">
        <v>436</v>
      </c>
      <c r="C495" s="75"/>
      <c r="D495" s="70"/>
      <c r="E495" s="75"/>
      <c r="F495" s="86"/>
      <c r="G495" s="86"/>
      <c r="H495" s="86"/>
      <c r="I495" s="86"/>
      <c r="J495" s="86"/>
      <c r="K495" s="86"/>
      <c r="L495" s="86"/>
      <c r="M495" s="86"/>
      <c r="N495" s="86"/>
      <c r="O495" s="86"/>
      <c r="P495" s="86"/>
      <c r="Q495" s="72"/>
      <c r="R495" s="72"/>
      <c r="S495" s="72"/>
      <c r="T495" s="72"/>
      <c r="U495" s="72"/>
      <c r="V495" s="72"/>
      <c r="W495" s="72"/>
      <c r="X495" s="72"/>
      <c r="Y495" s="72"/>
      <c r="Z495" s="72"/>
      <c r="AA495" s="72"/>
      <c r="AB495" s="72"/>
      <c r="AC495" s="72"/>
      <c r="AD495" s="72"/>
      <c r="AE495" s="72"/>
      <c r="AF495" s="72"/>
      <c r="AG495" s="72"/>
      <c r="AH495" s="72"/>
      <c r="AI495" s="72"/>
      <c r="AJ495" s="72"/>
      <c r="AK495" s="476"/>
      <c r="AL495" s="28"/>
      <c r="AM495" s="117"/>
      <c r="AN495" s="477"/>
      <c r="AO495" s="28"/>
      <c r="AP495" s="28"/>
      <c r="AQ495" s="28"/>
      <c r="AR495" s="28"/>
      <c r="AS495" s="28"/>
      <c r="AT495" s="477"/>
      <c r="AU495" s="28"/>
      <c r="AV495" s="28"/>
      <c r="AW495" s="28"/>
      <c r="AX495" s="28"/>
      <c r="AY495" s="28"/>
      <c r="AZ495" s="477"/>
      <c r="BA495" s="28"/>
      <c r="BB495" s="117"/>
      <c r="BC495" s="478"/>
      <c r="BD495" s="28"/>
      <c r="BE495" s="28"/>
      <c r="BF495" s="477"/>
      <c r="BG495" s="28"/>
      <c r="BH495" s="117"/>
      <c r="BI495" s="477"/>
      <c r="BJ495" s="28"/>
      <c r="BK495" s="117"/>
      <c r="BL495" s="477" t="str">
        <f t="shared" si="12"/>
        <v/>
      </c>
      <c r="BM495" s="28"/>
      <c r="BN495" s="117"/>
      <c r="BO495" s="477" t="str">
        <f t="shared" si="13"/>
        <v/>
      </c>
      <c r="BP495" s="28"/>
      <c r="BQ495" s="117"/>
      <c r="BR495" s="72"/>
      <c r="BS495" s="72"/>
    </row>
    <row r="496" ht="12.75" customHeight="1">
      <c r="A496" s="71"/>
      <c r="B496" s="76" t="s">
        <v>437</v>
      </c>
      <c r="C496" s="70"/>
      <c r="D496" s="70"/>
      <c r="E496" s="75"/>
      <c r="F496" s="72"/>
      <c r="G496" s="72"/>
      <c r="H496" s="72"/>
      <c r="I496" s="72"/>
      <c r="J496" s="72"/>
      <c r="K496" s="72"/>
      <c r="L496" s="72"/>
      <c r="M496" s="72"/>
      <c r="N496" s="72"/>
      <c r="O496" s="72"/>
      <c r="P496" s="72"/>
      <c r="Q496" s="72"/>
      <c r="R496" s="72"/>
      <c r="S496" s="72"/>
      <c r="T496" s="72"/>
      <c r="U496" s="72"/>
      <c r="V496" s="72"/>
      <c r="W496" s="72"/>
      <c r="X496" s="72"/>
      <c r="Y496" s="72"/>
      <c r="Z496" s="72"/>
      <c r="AA496" s="72"/>
      <c r="AB496" s="72"/>
      <c r="AC496" s="72"/>
      <c r="AD496" s="72"/>
      <c r="AE496" s="72"/>
      <c r="AF496" s="72"/>
      <c r="AG496" s="72"/>
      <c r="AH496" s="72"/>
      <c r="AI496" s="72"/>
      <c r="AJ496" s="72"/>
      <c r="AK496" s="473"/>
      <c r="AL496" s="28"/>
      <c r="AM496" s="117"/>
      <c r="AN496" s="474"/>
      <c r="AO496" s="28"/>
      <c r="AP496" s="28"/>
      <c r="AQ496" s="28"/>
      <c r="AR496" s="28"/>
      <c r="AS496" s="28"/>
      <c r="AT496" s="474"/>
      <c r="AU496" s="28"/>
      <c r="AV496" s="28"/>
      <c r="AW496" s="28"/>
      <c r="AX496" s="28"/>
      <c r="AY496" s="28"/>
      <c r="AZ496" s="474"/>
      <c r="BA496" s="28"/>
      <c r="BB496" s="117"/>
      <c r="BC496" s="475"/>
      <c r="BD496" s="28"/>
      <c r="BE496" s="28"/>
      <c r="BF496" s="474"/>
      <c r="BG496" s="28"/>
      <c r="BH496" s="117"/>
      <c r="BI496" s="474"/>
      <c r="BJ496" s="28"/>
      <c r="BK496" s="117"/>
      <c r="BL496" s="474" t="str">
        <f t="shared" si="12"/>
        <v/>
      </c>
      <c r="BM496" s="28"/>
      <c r="BN496" s="117"/>
      <c r="BO496" s="474" t="str">
        <f t="shared" si="13"/>
        <v/>
      </c>
      <c r="BP496" s="28"/>
      <c r="BQ496" s="117"/>
      <c r="BR496" s="72"/>
      <c r="BS496" s="72"/>
    </row>
    <row r="497" ht="12.75" customHeight="1">
      <c r="A497" s="71"/>
      <c r="B497" s="72"/>
      <c r="C497" s="70"/>
      <c r="D497" s="70"/>
      <c r="E497" s="70"/>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476"/>
      <c r="AL497" s="28"/>
      <c r="AM497" s="117"/>
      <c r="AN497" s="477"/>
      <c r="AO497" s="28"/>
      <c r="AP497" s="28"/>
      <c r="AQ497" s="28"/>
      <c r="AR497" s="28"/>
      <c r="AS497" s="28"/>
      <c r="AT497" s="477"/>
      <c r="AU497" s="28"/>
      <c r="AV497" s="28"/>
      <c r="AW497" s="28"/>
      <c r="AX497" s="28"/>
      <c r="AY497" s="28"/>
      <c r="AZ497" s="477"/>
      <c r="BA497" s="28"/>
      <c r="BB497" s="117"/>
      <c r="BC497" s="478"/>
      <c r="BD497" s="28"/>
      <c r="BE497" s="28"/>
      <c r="BF497" s="477"/>
      <c r="BG497" s="28"/>
      <c r="BH497" s="117"/>
      <c r="BI497" s="477"/>
      <c r="BJ497" s="28"/>
      <c r="BK497" s="117"/>
      <c r="BL497" s="477" t="str">
        <f t="shared" si="12"/>
        <v/>
      </c>
      <c r="BM497" s="28"/>
      <c r="BN497" s="117"/>
      <c r="BO497" s="477" t="str">
        <f t="shared" si="13"/>
        <v/>
      </c>
      <c r="BP497" s="28"/>
      <c r="BQ497" s="117"/>
      <c r="BR497" s="72"/>
      <c r="BS497" s="72"/>
    </row>
    <row r="498" ht="12.75" customHeight="1">
      <c r="A498" s="71"/>
      <c r="B498" s="76" t="s">
        <v>438</v>
      </c>
      <c r="C498" s="70"/>
      <c r="D498" s="75"/>
      <c r="E498" s="70"/>
      <c r="F498" s="72"/>
      <c r="G498" s="72"/>
      <c r="H498" s="72"/>
      <c r="I498" s="72"/>
      <c r="J498" s="72"/>
      <c r="K498" s="72"/>
      <c r="L498" s="72"/>
      <c r="M498" s="72"/>
      <c r="N498" s="72"/>
      <c r="O498" s="72"/>
      <c r="P498" s="72"/>
      <c r="Q498" s="72"/>
      <c r="R498" s="72"/>
      <c r="S498" s="72"/>
      <c r="T498" s="72"/>
      <c r="U498" s="72"/>
      <c r="V498" s="72"/>
      <c r="W498" s="72"/>
      <c r="X498" s="72"/>
      <c r="Y498" s="72"/>
      <c r="Z498" s="72"/>
      <c r="AA498" s="72"/>
      <c r="AB498" s="72"/>
      <c r="AC498" s="72"/>
      <c r="AD498" s="72"/>
      <c r="AE498" s="72"/>
      <c r="AF498" s="72"/>
      <c r="AG498" s="72"/>
      <c r="AH498" s="72"/>
      <c r="AI498" s="72"/>
      <c r="AJ498" s="72"/>
      <c r="AK498" s="473"/>
      <c r="AL498" s="28"/>
      <c r="AM498" s="117"/>
      <c r="AN498" s="474"/>
      <c r="AO498" s="28"/>
      <c r="AP498" s="28"/>
      <c r="AQ498" s="28"/>
      <c r="AR498" s="28"/>
      <c r="AS498" s="28"/>
      <c r="AT498" s="474"/>
      <c r="AU498" s="28"/>
      <c r="AV498" s="28"/>
      <c r="AW498" s="28"/>
      <c r="AX498" s="28"/>
      <c r="AY498" s="28"/>
      <c r="AZ498" s="474"/>
      <c r="BA498" s="28"/>
      <c r="BB498" s="117"/>
      <c r="BC498" s="475"/>
      <c r="BD498" s="28"/>
      <c r="BE498" s="28"/>
      <c r="BF498" s="474"/>
      <c r="BG498" s="28"/>
      <c r="BH498" s="117"/>
      <c r="BI498" s="474"/>
      <c r="BJ498" s="28"/>
      <c r="BK498" s="117"/>
      <c r="BL498" s="474" t="str">
        <f t="shared" si="12"/>
        <v/>
      </c>
      <c r="BM498" s="28"/>
      <c r="BN498" s="117"/>
      <c r="BO498" s="474" t="str">
        <f t="shared" si="13"/>
        <v/>
      </c>
      <c r="BP498" s="28"/>
      <c r="BQ498" s="117"/>
      <c r="BR498" s="72"/>
      <c r="BS498" s="72"/>
    </row>
    <row r="499" ht="12.75" customHeight="1">
      <c r="A499" s="71"/>
      <c r="B499" s="72"/>
      <c r="C499" s="70"/>
      <c r="D499" s="75"/>
      <c r="E499" s="70"/>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476"/>
      <c r="AL499" s="28"/>
      <c r="AM499" s="117"/>
      <c r="AN499" s="477"/>
      <c r="AO499" s="28"/>
      <c r="AP499" s="28"/>
      <c r="AQ499" s="28"/>
      <c r="AR499" s="28"/>
      <c r="AS499" s="28"/>
      <c r="AT499" s="477"/>
      <c r="AU499" s="28"/>
      <c r="AV499" s="28"/>
      <c r="AW499" s="28"/>
      <c r="AX499" s="28"/>
      <c r="AY499" s="28"/>
      <c r="AZ499" s="477"/>
      <c r="BA499" s="28"/>
      <c r="BB499" s="117"/>
      <c r="BC499" s="478"/>
      <c r="BD499" s="28"/>
      <c r="BE499" s="28"/>
      <c r="BF499" s="477"/>
      <c r="BG499" s="28"/>
      <c r="BH499" s="117"/>
      <c r="BI499" s="477"/>
      <c r="BJ499" s="28"/>
      <c r="BK499" s="117"/>
      <c r="BL499" s="477" t="str">
        <f t="shared" si="12"/>
        <v/>
      </c>
      <c r="BM499" s="28"/>
      <c r="BN499" s="117"/>
      <c r="BO499" s="477" t="str">
        <f t="shared" si="13"/>
        <v/>
      </c>
      <c r="BP499" s="28"/>
      <c r="BQ499" s="117"/>
      <c r="BR499" s="72"/>
      <c r="BS499" s="72"/>
    </row>
    <row r="500" ht="12.75" customHeight="1">
      <c r="A500" s="71"/>
      <c r="B500" s="76" t="s">
        <v>439</v>
      </c>
      <c r="C500" s="70"/>
      <c r="D500" s="70"/>
      <c r="E500" s="70"/>
      <c r="F500" s="72"/>
      <c r="G500" s="72"/>
      <c r="H500" s="72"/>
      <c r="I500" s="72"/>
      <c r="J500" s="72"/>
      <c r="K500" s="72"/>
      <c r="L500" s="72"/>
      <c r="M500" s="72"/>
      <c r="N500" s="72"/>
      <c r="O500" s="72"/>
      <c r="P500" s="72"/>
      <c r="Q500" s="72"/>
      <c r="R500" s="72"/>
      <c r="S500" s="72"/>
      <c r="T500" s="72"/>
      <c r="U500" s="72"/>
      <c r="V500" s="72"/>
      <c r="W500" s="72"/>
      <c r="X500" s="72"/>
      <c r="Y500" s="72"/>
      <c r="Z500" s="72"/>
      <c r="AA500" s="72"/>
      <c r="AB500" s="72"/>
      <c r="AC500" s="72"/>
      <c r="AD500" s="72"/>
      <c r="AE500" s="72"/>
      <c r="AF500" s="72"/>
      <c r="AG500" s="72"/>
      <c r="AH500" s="72"/>
      <c r="AI500" s="72"/>
      <c r="AJ500" s="72"/>
      <c r="AK500" s="473"/>
      <c r="AL500" s="28"/>
      <c r="AM500" s="117"/>
      <c r="AN500" s="474"/>
      <c r="AO500" s="28"/>
      <c r="AP500" s="28"/>
      <c r="AQ500" s="28"/>
      <c r="AR500" s="28"/>
      <c r="AS500" s="28"/>
      <c r="AT500" s="474"/>
      <c r="AU500" s="28"/>
      <c r="AV500" s="28"/>
      <c r="AW500" s="28"/>
      <c r="AX500" s="28"/>
      <c r="AY500" s="28"/>
      <c r="AZ500" s="474"/>
      <c r="BA500" s="28"/>
      <c r="BB500" s="117"/>
      <c r="BC500" s="475"/>
      <c r="BD500" s="28"/>
      <c r="BE500" s="28"/>
      <c r="BF500" s="474"/>
      <c r="BG500" s="28"/>
      <c r="BH500" s="117"/>
      <c r="BI500" s="474"/>
      <c r="BJ500" s="28"/>
      <c r="BK500" s="117"/>
      <c r="BL500" s="474" t="str">
        <f t="shared" si="12"/>
        <v/>
      </c>
      <c r="BM500" s="28"/>
      <c r="BN500" s="117"/>
      <c r="BO500" s="474" t="str">
        <f t="shared" si="13"/>
        <v/>
      </c>
      <c r="BP500" s="28"/>
      <c r="BQ500" s="117"/>
      <c r="BR500" s="72"/>
      <c r="BS500" s="72"/>
    </row>
    <row r="501" ht="12.75" customHeight="1">
      <c r="A501" s="71"/>
      <c r="B501" s="76" t="s">
        <v>440</v>
      </c>
      <c r="C501" s="86"/>
      <c r="D501" s="70"/>
      <c r="E501" s="70"/>
      <c r="F501" s="72"/>
      <c r="G501" s="72"/>
      <c r="H501" s="72"/>
      <c r="I501" s="72"/>
      <c r="J501" s="72"/>
      <c r="K501" s="72"/>
      <c r="L501" s="72"/>
      <c r="M501" s="72"/>
      <c r="N501" s="72"/>
      <c r="O501" s="72"/>
      <c r="P501" s="72"/>
      <c r="Q501" s="72"/>
      <c r="R501" s="72"/>
      <c r="S501" s="72"/>
      <c r="T501" s="72"/>
      <c r="U501" s="72"/>
      <c r="V501" s="72"/>
      <c r="W501" s="72"/>
      <c r="X501" s="72"/>
      <c r="Y501" s="72"/>
      <c r="Z501" s="72"/>
      <c r="AA501" s="72"/>
      <c r="AB501" s="72"/>
      <c r="AC501" s="72"/>
      <c r="AD501" s="72"/>
      <c r="AE501" s="72"/>
      <c r="AF501" s="72"/>
      <c r="AG501" s="72"/>
      <c r="AH501" s="72"/>
      <c r="AI501" s="72"/>
      <c r="AJ501" s="72"/>
      <c r="AK501" s="476"/>
      <c r="AL501" s="28"/>
      <c r="AM501" s="117"/>
      <c r="AN501" s="477"/>
      <c r="AO501" s="28"/>
      <c r="AP501" s="28"/>
      <c r="AQ501" s="28"/>
      <c r="AR501" s="28"/>
      <c r="AS501" s="28"/>
      <c r="AT501" s="477"/>
      <c r="AU501" s="28"/>
      <c r="AV501" s="28"/>
      <c r="AW501" s="28"/>
      <c r="AX501" s="28"/>
      <c r="AY501" s="28"/>
      <c r="AZ501" s="477"/>
      <c r="BA501" s="28"/>
      <c r="BB501" s="117"/>
      <c r="BC501" s="478"/>
      <c r="BD501" s="28"/>
      <c r="BE501" s="28"/>
      <c r="BF501" s="477"/>
      <c r="BG501" s="28"/>
      <c r="BH501" s="117"/>
      <c r="BI501" s="477"/>
      <c r="BJ501" s="28"/>
      <c r="BK501" s="117"/>
      <c r="BL501" s="477" t="str">
        <f t="shared" si="12"/>
        <v/>
      </c>
      <c r="BM501" s="28"/>
      <c r="BN501" s="117"/>
      <c r="BO501" s="477" t="str">
        <f t="shared" si="13"/>
        <v/>
      </c>
      <c r="BP501" s="28"/>
      <c r="BQ501" s="117"/>
      <c r="BR501" s="72"/>
      <c r="BS501" s="72"/>
    </row>
    <row r="502" ht="12.75" customHeight="1">
      <c r="A502" s="71"/>
      <c r="B502" s="72"/>
      <c r="C502" s="72"/>
      <c r="D502" s="70"/>
      <c r="E502" s="86"/>
      <c r="F502" s="72"/>
      <c r="G502" s="72"/>
      <c r="H502" s="72"/>
      <c r="I502" s="72"/>
      <c r="J502" s="72"/>
      <c r="K502" s="72"/>
      <c r="L502" s="72"/>
      <c r="M502" s="72"/>
      <c r="N502" s="72"/>
      <c r="O502" s="72"/>
      <c r="P502" s="72"/>
      <c r="Q502" s="72"/>
      <c r="R502" s="72"/>
      <c r="S502" s="72"/>
      <c r="T502" s="72"/>
      <c r="U502" s="72"/>
      <c r="V502" s="72"/>
      <c r="W502" s="72"/>
      <c r="X502" s="72"/>
      <c r="Y502" s="72"/>
      <c r="Z502" s="72"/>
      <c r="AA502" s="72"/>
      <c r="AB502" s="72"/>
      <c r="AC502" s="72"/>
      <c r="AD502" s="72"/>
      <c r="AE502" s="72"/>
      <c r="AF502" s="72"/>
      <c r="AG502" s="72"/>
      <c r="AH502" s="72"/>
      <c r="AI502" s="72"/>
      <c r="AJ502" s="72"/>
      <c r="AK502" s="473"/>
      <c r="AL502" s="28"/>
      <c r="AM502" s="117"/>
      <c r="AN502" s="474"/>
      <c r="AO502" s="28"/>
      <c r="AP502" s="28"/>
      <c r="AQ502" s="28"/>
      <c r="AR502" s="28"/>
      <c r="AS502" s="28"/>
      <c r="AT502" s="474"/>
      <c r="AU502" s="28"/>
      <c r="AV502" s="28"/>
      <c r="AW502" s="28"/>
      <c r="AX502" s="28"/>
      <c r="AY502" s="28"/>
      <c r="AZ502" s="474"/>
      <c r="BA502" s="28"/>
      <c r="BB502" s="117"/>
      <c r="BC502" s="475"/>
      <c r="BD502" s="28"/>
      <c r="BE502" s="28"/>
      <c r="BF502" s="474"/>
      <c r="BG502" s="28"/>
      <c r="BH502" s="117"/>
      <c r="BI502" s="474"/>
      <c r="BJ502" s="28"/>
      <c r="BK502" s="117"/>
      <c r="BL502" s="474" t="str">
        <f t="shared" si="12"/>
        <v/>
      </c>
      <c r="BM502" s="28"/>
      <c r="BN502" s="117"/>
      <c r="BO502" s="474" t="str">
        <f t="shared" si="13"/>
        <v/>
      </c>
      <c r="BP502" s="28"/>
      <c r="BQ502" s="117"/>
      <c r="BR502" s="72"/>
      <c r="BS502" s="72"/>
    </row>
    <row r="503" ht="12.75" customHeight="1">
      <c r="A503" s="71"/>
      <c r="B503" s="72"/>
      <c r="C503" s="72"/>
      <c r="D503" s="70"/>
      <c r="E503" s="86"/>
      <c r="F503" s="72"/>
      <c r="G503" s="72"/>
      <c r="H503" s="72"/>
      <c r="I503" s="72"/>
      <c r="J503" s="72"/>
      <c r="K503" s="72"/>
      <c r="L503" s="72"/>
      <c r="M503" s="72"/>
      <c r="N503" s="72"/>
      <c r="O503" s="72"/>
      <c r="P503" s="72"/>
      <c r="Q503" s="72"/>
      <c r="R503" s="72"/>
      <c r="S503" s="72"/>
      <c r="T503" s="72"/>
      <c r="U503" s="72"/>
      <c r="V503" s="72"/>
      <c r="W503" s="72"/>
      <c r="X503" s="72"/>
      <c r="Y503" s="72"/>
      <c r="Z503" s="72"/>
      <c r="AA503" s="72"/>
      <c r="AB503" s="72"/>
      <c r="AC503" s="72"/>
      <c r="AD503" s="72"/>
      <c r="AE503" s="72"/>
      <c r="AF503" s="72"/>
      <c r="AG503" s="72"/>
      <c r="AH503" s="72"/>
      <c r="AI503" s="72"/>
      <c r="AJ503" s="72"/>
      <c r="AK503" s="476"/>
      <c r="AL503" s="28"/>
      <c r="AM503" s="117"/>
      <c r="AN503" s="477"/>
      <c r="AO503" s="28"/>
      <c r="AP503" s="28"/>
      <c r="AQ503" s="28"/>
      <c r="AR503" s="28"/>
      <c r="AS503" s="28"/>
      <c r="AT503" s="477"/>
      <c r="AU503" s="28"/>
      <c r="AV503" s="28"/>
      <c r="AW503" s="28"/>
      <c r="AX503" s="28"/>
      <c r="AY503" s="28"/>
      <c r="AZ503" s="477"/>
      <c r="BA503" s="28"/>
      <c r="BB503" s="117"/>
      <c r="BC503" s="478"/>
      <c r="BD503" s="28"/>
      <c r="BE503" s="28"/>
      <c r="BF503" s="477"/>
      <c r="BG503" s="28"/>
      <c r="BH503" s="117"/>
      <c r="BI503" s="477"/>
      <c r="BJ503" s="28"/>
      <c r="BK503" s="117"/>
      <c r="BL503" s="477" t="str">
        <f t="shared" si="12"/>
        <v/>
      </c>
      <c r="BM503" s="28"/>
      <c r="BN503" s="117"/>
      <c r="BO503" s="477" t="str">
        <f t="shared" si="13"/>
        <v/>
      </c>
      <c r="BP503" s="28"/>
      <c r="BQ503" s="117"/>
      <c r="BR503" s="72"/>
      <c r="BS503" s="72"/>
    </row>
    <row r="504" ht="12.75" customHeight="1">
      <c r="A504" s="71"/>
      <c r="B504" s="72"/>
      <c r="C504" s="72"/>
      <c r="D504" s="70"/>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c r="AC504" s="72"/>
      <c r="AD504" s="72"/>
      <c r="AE504" s="72"/>
      <c r="AF504" s="72"/>
      <c r="AG504" s="72"/>
      <c r="AH504" s="72"/>
      <c r="AI504" s="72"/>
      <c r="AJ504" s="72"/>
      <c r="AK504" s="473"/>
      <c r="AL504" s="28"/>
      <c r="AM504" s="117"/>
      <c r="AN504" s="474"/>
      <c r="AO504" s="28"/>
      <c r="AP504" s="28"/>
      <c r="AQ504" s="28"/>
      <c r="AR504" s="28"/>
      <c r="AS504" s="28"/>
      <c r="AT504" s="474"/>
      <c r="AU504" s="28"/>
      <c r="AV504" s="28"/>
      <c r="AW504" s="28"/>
      <c r="AX504" s="28"/>
      <c r="AY504" s="28"/>
      <c r="AZ504" s="474"/>
      <c r="BA504" s="28"/>
      <c r="BB504" s="117"/>
      <c r="BC504" s="475"/>
      <c r="BD504" s="28"/>
      <c r="BE504" s="28"/>
      <c r="BF504" s="474"/>
      <c r="BG504" s="28"/>
      <c r="BH504" s="117"/>
      <c r="BI504" s="474"/>
      <c r="BJ504" s="28"/>
      <c r="BK504" s="117"/>
      <c r="BL504" s="474" t="str">
        <f t="shared" si="12"/>
        <v/>
      </c>
      <c r="BM504" s="28"/>
      <c r="BN504" s="117"/>
      <c r="BO504" s="474" t="str">
        <f t="shared" si="13"/>
        <v/>
      </c>
      <c r="BP504" s="28"/>
      <c r="BQ504" s="117"/>
      <c r="BR504" s="72"/>
      <c r="BS504" s="72"/>
    </row>
    <row r="505" ht="12.75" customHeight="1">
      <c r="A505" s="71"/>
      <c r="B505" s="72"/>
      <c r="C505" s="72"/>
      <c r="D505" s="86"/>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c r="AC505" s="72"/>
      <c r="AD505" s="72"/>
      <c r="AE505" s="72"/>
      <c r="AF505" s="72"/>
      <c r="AG505" s="72"/>
      <c r="AH505" s="72"/>
      <c r="AI505" s="72"/>
      <c r="AJ505" s="72"/>
      <c r="AK505" s="479"/>
      <c r="AL505" s="131"/>
      <c r="AM505" s="132"/>
      <c r="AN505" s="480"/>
      <c r="AO505" s="131"/>
      <c r="AP505" s="131"/>
      <c r="AQ505" s="131"/>
      <c r="AR505" s="131"/>
      <c r="AS505" s="131"/>
      <c r="AT505" s="480"/>
      <c r="AU505" s="131"/>
      <c r="AV505" s="131"/>
      <c r="AW505" s="131"/>
      <c r="AX505" s="131"/>
      <c r="AY505" s="131"/>
      <c r="AZ505" s="480"/>
      <c r="BA505" s="131"/>
      <c r="BB505" s="132"/>
      <c r="BC505" s="481"/>
      <c r="BD505" s="131"/>
      <c r="BE505" s="131"/>
      <c r="BF505" s="480"/>
      <c r="BG505" s="131"/>
      <c r="BH505" s="132"/>
      <c r="BI505" s="480"/>
      <c r="BJ505" s="131"/>
      <c r="BK505" s="132"/>
      <c r="BL505" s="477" t="str">
        <f t="shared" si="12"/>
        <v/>
      </c>
      <c r="BM505" s="28"/>
      <c r="BN505" s="117"/>
      <c r="BO505" s="477" t="str">
        <f t="shared" si="13"/>
        <v/>
      </c>
      <c r="BP505" s="28"/>
      <c r="BQ505" s="117"/>
      <c r="BR505" s="72"/>
      <c r="BS505" s="72"/>
    </row>
    <row r="506" ht="12.75" customHeight="1">
      <c r="A506" s="71"/>
      <c r="B506" s="72"/>
      <c r="C506" s="72"/>
      <c r="D506" s="86"/>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c r="AC506" s="72"/>
      <c r="AD506" s="72"/>
      <c r="AE506" s="72"/>
      <c r="AF506" s="72"/>
      <c r="AG506" s="72"/>
      <c r="AH506" s="72"/>
      <c r="AI506" s="72"/>
      <c r="AJ506" s="72"/>
      <c r="AK506" s="482" t="s">
        <v>214</v>
      </c>
      <c r="AL506" s="483"/>
      <c r="AM506" s="483"/>
      <c r="AN506" s="483"/>
      <c r="AO506" s="483"/>
      <c r="AP506" s="483"/>
      <c r="AQ506" s="483"/>
      <c r="AR506" s="483"/>
      <c r="AS506" s="483"/>
      <c r="AT506" s="483"/>
      <c r="AU506" s="483"/>
      <c r="AV506" s="483"/>
      <c r="AW506" s="483"/>
      <c r="AX506" s="483"/>
      <c r="AY506" s="483"/>
      <c r="AZ506" s="186" t="str">
        <f>if(sum(AZ483:BA505)=0,"",sum(AZ483:BA505))</f>
        <v/>
      </c>
      <c r="BA506" s="185"/>
      <c r="BB506" s="187"/>
      <c r="BC506" s="186" t="str">
        <f>if(sum(BC483:BD505)=0,"",sum(BC483:BD505))</f>
        <v/>
      </c>
      <c r="BD506" s="185"/>
      <c r="BE506" s="185"/>
      <c r="BF506" s="186" t="str">
        <f>if(sum(BF476:BH505)=0,"",sum(BF476:BH505))</f>
        <v/>
      </c>
      <c r="BG506" s="185"/>
      <c r="BH506" s="187"/>
      <c r="BI506" s="186" t="str">
        <f>if(sum(BI483:BJ505)=0,"",sum(BI483:BJ505))</f>
        <v/>
      </c>
      <c r="BJ506" s="185"/>
      <c r="BK506" s="187"/>
      <c r="BL506" s="186" t="str">
        <f>if(sum(BL476:BN505)=0,"",sum(BL476:BN505))</f>
        <v/>
      </c>
      <c r="BM506" s="185"/>
      <c r="BN506" s="187"/>
      <c r="BO506" s="186" t="str">
        <f>if(sum(BO476:BQ505)=0,"",sum(BO476:BQ505))</f>
        <v/>
      </c>
      <c r="BP506" s="185"/>
      <c r="BQ506" s="187"/>
      <c r="BR506" s="72"/>
      <c r="BS506" s="72"/>
    </row>
    <row r="507" ht="12.75" customHeight="1">
      <c r="A507" s="71"/>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c r="AC507" s="72"/>
      <c r="AD507" s="72"/>
      <c r="AE507" s="72"/>
      <c r="AF507" s="71"/>
      <c r="AG507" s="71"/>
      <c r="AH507" s="72"/>
      <c r="AI507" s="72"/>
      <c r="AJ507" s="72"/>
      <c r="AK507" s="72"/>
      <c r="AL507" s="72"/>
      <c r="AM507" s="72"/>
      <c r="AN507" s="72"/>
      <c r="AO507" s="72"/>
      <c r="AP507" s="72"/>
      <c r="AQ507" s="72"/>
      <c r="AR507" s="72"/>
      <c r="AS507" s="72"/>
      <c r="AT507" s="72"/>
      <c r="AU507" s="72"/>
      <c r="AV507" s="72"/>
      <c r="AW507" s="72"/>
      <c r="AX507" s="72"/>
      <c r="AY507" s="72"/>
      <c r="AZ507" s="72"/>
      <c r="BA507" s="72"/>
      <c r="BB507" s="72"/>
      <c r="BC507" s="72"/>
      <c r="BD507" s="72"/>
      <c r="BE507" s="72"/>
      <c r="BF507" s="72"/>
      <c r="BG507" s="72"/>
      <c r="BH507" s="72"/>
      <c r="BI507" s="72"/>
      <c r="BJ507" s="72"/>
      <c r="BK507" s="72"/>
      <c r="BL507" s="72"/>
      <c r="BM507" s="72"/>
      <c r="BN507" s="72"/>
      <c r="BO507" s="72"/>
      <c r="BP507" s="72"/>
      <c r="BQ507" s="72"/>
      <c r="BR507" s="72"/>
      <c r="BS507" s="72"/>
    </row>
    <row r="508" ht="12.75" customHeight="1">
      <c r="A508" s="71"/>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c r="AC508" s="72"/>
      <c r="AD508" s="72"/>
      <c r="AE508" s="72"/>
      <c r="AF508" s="72"/>
      <c r="AG508" s="72"/>
      <c r="AH508" s="72"/>
      <c r="AI508" s="72"/>
      <c r="AJ508" s="72"/>
      <c r="AK508" s="72"/>
      <c r="AL508" s="72"/>
      <c r="AM508" s="72"/>
      <c r="AN508" s="72"/>
      <c r="AO508" s="72"/>
      <c r="AP508" s="72"/>
      <c r="AQ508" s="72"/>
      <c r="AR508" s="72"/>
      <c r="AS508" s="72"/>
      <c r="AT508" s="72"/>
      <c r="AU508" s="72"/>
      <c r="AV508" s="72"/>
      <c r="AW508" s="72"/>
      <c r="AX508" s="72"/>
      <c r="AY508" s="72"/>
      <c r="AZ508" s="72"/>
      <c r="BA508" s="72"/>
      <c r="BB508" s="72"/>
      <c r="BC508" s="72"/>
      <c r="BD508" s="72"/>
      <c r="BE508" s="72"/>
      <c r="BF508" s="72"/>
      <c r="BG508" s="72"/>
      <c r="BH508" s="72"/>
      <c r="BI508" s="72"/>
      <c r="BJ508" s="72"/>
      <c r="BK508" s="72"/>
      <c r="BL508" s="72"/>
      <c r="BM508" s="72"/>
      <c r="BN508" s="72"/>
      <c r="BO508" s="72"/>
      <c r="BP508" s="72"/>
      <c r="BQ508" s="72"/>
      <c r="BR508" s="72"/>
      <c r="BS508" s="72"/>
    </row>
    <row r="509" ht="12.75" customHeight="1">
      <c r="A509" s="71"/>
      <c r="B509" s="73" t="s">
        <v>441</v>
      </c>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c r="AA509" s="74"/>
      <c r="AB509" s="74"/>
      <c r="AC509" s="74"/>
      <c r="AD509" s="74"/>
      <c r="AE509" s="74"/>
      <c r="AF509" s="74"/>
      <c r="AG509" s="74"/>
      <c r="AH509" s="74"/>
      <c r="AI509" s="72"/>
      <c r="AJ509" s="72"/>
      <c r="AK509" s="73" t="s">
        <v>442</v>
      </c>
      <c r="AL509" s="74"/>
      <c r="AM509" s="74"/>
      <c r="AN509" s="74"/>
      <c r="AO509" s="74"/>
      <c r="AP509" s="74"/>
      <c r="AQ509" s="74"/>
      <c r="AR509" s="74"/>
      <c r="AS509" s="74"/>
      <c r="AT509" s="74"/>
      <c r="AU509" s="74"/>
      <c r="AV509" s="74"/>
      <c r="AW509" s="74"/>
      <c r="AX509" s="74"/>
      <c r="AY509" s="74"/>
      <c r="AZ509" s="74"/>
      <c r="BA509" s="74"/>
      <c r="BB509" s="74"/>
      <c r="BC509" s="74"/>
      <c r="BD509" s="74"/>
      <c r="BE509" s="74"/>
      <c r="BF509" s="74"/>
      <c r="BG509" s="74"/>
      <c r="BH509" s="74"/>
      <c r="BI509" s="74"/>
      <c r="BJ509" s="74"/>
      <c r="BK509" s="74"/>
      <c r="BL509" s="74"/>
      <c r="BM509" s="74"/>
      <c r="BN509" s="74"/>
      <c r="BO509" s="74"/>
      <c r="BP509" s="74"/>
      <c r="BQ509" s="74"/>
      <c r="BR509" s="74"/>
      <c r="BS509" s="72"/>
    </row>
    <row r="510" ht="12.75" customHeight="1">
      <c r="A510" s="71"/>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c r="AC510" s="72"/>
      <c r="AD510" s="72"/>
      <c r="AE510" s="72"/>
      <c r="AF510" s="72"/>
      <c r="AG510" s="72"/>
      <c r="AH510" s="72"/>
      <c r="AI510" s="72"/>
      <c r="AJ510" s="72"/>
      <c r="AK510" s="72"/>
      <c r="AL510" s="72"/>
      <c r="AM510" s="72"/>
      <c r="AN510" s="72"/>
      <c r="AO510" s="72"/>
      <c r="AP510" s="72"/>
      <c r="AQ510" s="72"/>
      <c r="AR510" s="72"/>
      <c r="AS510" s="72"/>
      <c r="AT510" s="72"/>
      <c r="AU510" s="72"/>
      <c r="AV510" s="72"/>
      <c r="AW510" s="72"/>
      <c r="AX510" s="72"/>
      <c r="AY510" s="72"/>
      <c r="AZ510" s="72"/>
      <c r="BA510" s="72"/>
      <c r="BB510" s="72"/>
      <c r="BC510" s="72"/>
      <c r="BD510" s="72"/>
      <c r="BE510" s="72"/>
      <c r="BF510" s="72"/>
      <c r="BG510" s="72"/>
      <c r="BH510" s="72"/>
      <c r="BI510" s="72"/>
      <c r="BJ510" s="72"/>
      <c r="BK510" s="72"/>
      <c r="BL510" s="72"/>
      <c r="BM510" s="72"/>
      <c r="BN510" s="72"/>
      <c r="BO510" s="72"/>
      <c r="BP510" s="72"/>
      <c r="BQ510" s="72"/>
      <c r="BR510" s="72"/>
      <c r="BS510" s="72"/>
    </row>
    <row r="511" ht="12.75" customHeight="1">
      <c r="A511" s="71"/>
      <c r="B511" s="94"/>
      <c r="C511" s="95"/>
      <c r="D511" s="95"/>
      <c r="E511" s="94"/>
      <c r="F511" s="95"/>
      <c r="G511" s="95"/>
      <c r="H511" s="95"/>
      <c r="I511" s="95"/>
      <c r="J511" s="95"/>
      <c r="K511" s="94"/>
      <c r="L511" s="95"/>
      <c r="M511" s="95"/>
      <c r="N511" s="95"/>
      <c r="O511" s="95"/>
      <c r="P511" s="95"/>
      <c r="Q511" s="94" t="s">
        <v>409</v>
      </c>
      <c r="R511" s="95"/>
      <c r="S511" s="96"/>
      <c r="T511" s="460"/>
      <c r="U511" s="95"/>
      <c r="V511" s="95"/>
      <c r="W511" s="94" t="s">
        <v>410</v>
      </c>
      <c r="X511" s="95"/>
      <c r="Y511" s="95"/>
      <c r="Z511" s="461"/>
      <c r="AA511" s="461"/>
      <c r="AB511" s="461"/>
      <c r="AC511" s="461"/>
      <c r="AD511" s="461"/>
      <c r="AE511" s="462"/>
      <c r="AF511" s="94" t="s">
        <v>411</v>
      </c>
      <c r="AG511" s="95"/>
      <c r="AH511" s="463"/>
      <c r="AI511" s="72"/>
      <c r="AJ511" s="72"/>
      <c r="AK511" s="94"/>
      <c r="AL511" s="95"/>
      <c r="AM511" s="95"/>
      <c r="AN511" s="94"/>
      <c r="AO511" s="95"/>
      <c r="AP511" s="95"/>
      <c r="AQ511" s="95"/>
      <c r="AR511" s="95"/>
      <c r="AS511" s="95"/>
      <c r="AT511" s="94"/>
      <c r="AU511" s="95"/>
      <c r="AV511" s="95"/>
      <c r="AW511" s="95"/>
      <c r="AX511" s="95"/>
      <c r="AY511" s="95"/>
      <c r="AZ511" s="94" t="s">
        <v>409</v>
      </c>
      <c r="BA511" s="95"/>
      <c r="BB511" s="96"/>
      <c r="BC511" s="460"/>
      <c r="BD511" s="95"/>
      <c r="BE511" s="95"/>
      <c r="BF511" s="94" t="s">
        <v>410</v>
      </c>
      <c r="BG511" s="95"/>
      <c r="BH511" s="95"/>
      <c r="BI511" s="461"/>
      <c r="BJ511" s="461"/>
      <c r="BK511" s="461"/>
      <c r="BL511" s="461"/>
      <c r="BM511" s="461"/>
      <c r="BN511" s="462"/>
      <c r="BO511" s="94" t="s">
        <v>411</v>
      </c>
      <c r="BP511" s="95"/>
      <c r="BQ511" s="463"/>
      <c r="BR511" s="72"/>
      <c r="BS511" s="72"/>
    </row>
    <row r="512" ht="12.75" customHeight="1">
      <c r="A512" s="71"/>
      <c r="B512" s="111"/>
      <c r="C512" s="103"/>
      <c r="D512" s="103"/>
      <c r="E512" s="111"/>
      <c r="F512" s="103"/>
      <c r="G512" s="103"/>
      <c r="H512" s="103"/>
      <c r="I512" s="103"/>
      <c r="J512" s="103"/>
      <c r="K512" s="111"/>
      <c r="L512" s="103"/>
      <c r="M512" s="103"/>
      <c r="N512" s="103"/>
      <c r="O512" s="103"/>
      <c r="P512" s="103"/>
      <c r="Q512" s="102" t="s">
        <v>413</v>
      </c>
      <c r="R512" s="103"/>
      <c r="S512" s="103"/>
      <c r="T512" s="102" t="s">
        <v>414</v>
      </c>
      <c r="U512" s="103"/>
      <c r="V512" s="103"/>
      <c r="W512" s="94" t="s">
        <v>415</v>
      </c>
      <c r="X512" s="95"/>
      <c r="Y512" s="96"/>
      <c r="Z512" s="94" t="s">
        <v>176</v>
      </c>
      <c r="AA512" s="95"/>
      <c r="AB512" s="96"/>
      <c r="AC512" s="94" t="s">
        <v>51</v>
      </c>
      <c r="AD512" s="95"/>
      <c r="AE512" s="96"/>
      <c r="AF512" s="102" t="s">
        <v>413</v>
      </c>
      <c r="AG512" s="103"/>
      <c r="AH512" s="464"/>
      <c r="AI512" s="72"/>
      <c r="AJ512" s="72"/>
      <c r="AK512" s="111"/>
      <c r="AL512" s="103"/>
      <c r="AM512" s="103"/>
      <c r="AN512" s="111"/>
      <c r="AO512" s="103"/>
      <c r="AP512" s="103"/>
      <c r="AQ512" s="103"/>
      <c r="AR512" s="103"/>
      <c r="AS512" s="103"/>
      <c r="AT512" s="111"/>
      <c r="AU512" s="103"/>
      <c r="AV512" s="103"/>
      <c r="AW512" s="103"/>
      <c r="AX512" s="103"/>
      <c r="AY512" s="103"/>
      <c r="AZ512" s="102" t="s">
        <v>413</v>
      </c>
      <c r="BA512" s="103"/>
      <c r="BB512" s="103"/>
      <c r="BC512" s="102" t="s">
        <v>414</v>
      </c>
      <c r="BD512" s="103"/>
      <c r="BE512" s="103"/>
      <c r="BF512" s="94" t="s">
        <v>415</v>
      </c>
      <c r="BG512" s="95"/>
      <c r="BH512" s="96"/>
      <c r="BI512" s="94" t="s">
        <v>176</v>
      </c>
      <c r="BJ512" s="95"/>
      <c r="BK512" s="96"/>
      <c r="BL512" s="94" t="s">
        <v>51</v>
      </c>
      <c r="BM512" s="95"/>
      <c r="BN512" s="96"/>
      <c r="BO512" s="102" t="s">
        <v>413</v>
      </c>
      <c r="BP512" s="103"/>
      <c r="BQ512" s="464"/>
      <c r="BR512" s="72"/>
      <c r="BS512" s="72"/>
    </row>
    <row r="513" ht="12.75" customHeight="1">
      <c r="A513" s="71"/>
      <c r="B513" s="111"/>
      <c r="C513" s="103"/>
      <c r="D513" s="103"/>
      <c r="E513" s="111"/>
      <c r="F513" s="103"/>
      <c r="G513" s="103"/>
      <c r="H513" s="103"/>
      <c r="I513" s="103"/>
      <c r="J513" s="103"/>
      <c r="K513" s="111"/>
      <c r="L513" s="103"/>
      <c r="M513" s="103"/>
      <c r="N513" s="103"/>
      <c r="O513" s="103"/>
      <c r="P513" s="103"/>
      <c r="Q513" s="102" t="s">
        <v>417</v>
      </c>
      <c r="R513" s="103"/>
      <c r="S513" s="110"/>
      <c r="T513" s="102" t="s">
        <v>418</v>
      </c>
      <c r="U513" s="103"/>
      <c r="V513" s="103"/>
      <c r="W513" s="102" t="s">
        <v>419</v>
      </c>
      <c r="X513" s="103"/>
      <c r="Y513" s="110"/>
      <c r="Z513" s="102" t="s">
        <v>419</v>
      </c>
      <c r="AA513" s="103"/>
      <c r="AB513" s="110"/>
      <c r="AC513" s="102" t="s">
        <v>419</v>
      </c>
      <c r="AD513" s="103"/>
      <c r="AE513" s="110"/>
      <c r="AF513" s="102" t="s">
        <v>417</v>
      </c>
      <c r="AG513" s="103"/>
      <c r="AH513" s="465"/>
      <c r="AI513" s="72"/>
      <c r="AJ513" s="72"/>
      <c r="AK513" s="111"/>
      <c r="AL513" s="103"/>
      <c r="AM513" s="103"/>
      <c r="AN513" s="111"/>
      <c r="AO513" s="103"/>
      <c r="AP513" s="103"/>
      <c r="AQ513" s="103"/>
      <c r="AR513" s="103"/>
      <c r="AS513" s="103"/>
      <c r="AT513" s="111"/>
      <c r="AU513" s="103"/>
      <c r="AV513" s="103"/>
      <c r="AW513" s="103"/>
      <c r="AX513" s="103"/>
      <c r="AY513" s="103"/>
      <c r="AZ513" s="102" t="s">
        <v>417</v>
      </c>
      <c r="BA513" s="103"/>
      <c r="BB513" s="110"/>
      <c r="BC513" s="102" t="s">
        <v>418</v>
      </c>
      <c r="BD513" s="103"/>
      <c r="BE513" s="103"/>
      <c r="BF513" s="102" t="s">
        <v>419</v>
      </c>
      <c r="BG513" s="103"/>
      <c r="BH513" s="110"/>
      <c r="BI513" s="102" t="s">
        <v>419</v>
      </c>
      <c r="BJ513" s="103"/>
      <c r="BK513" s="110"/>
      <c r="BL513" s="102" t="s">
        <v>419</v>
      </c>
      <c r="BM513" s="103"/>
      <c r="BN513" s="110"/>
      <c r="BO513" s="102" t="s">
        <v>417</v>
      </c>
      <c r="BP513" s="103"/>
      <c r="BQ513" s="465"/>
      <c r="BR513" s="72"/>
      <c r="BS513" s="72"/>
    </row>
    <row r="514" ht="12.75" customHeight="1">
      <c r="A514" s="71"/>
      <c r="B514" s="122" t="s">
        <v>211</v>
      </c>
      <c r="C514" s="124"/>
      <c r="D514" s="124"/>
      <c r="E514" s="122" t="s">
        <v>421</v>
      </c>
      <c r="F514" s="124"/>
      <c r="G514" s="124"/>
      <c r="H514" s="124"/>
      <c r="I514" s="124"/>
      <c r="J514" s="124"/>
      <c r="K514" s="122" t="s">
        <v>315</v>
      </c>
      <c r="L514" s="124"/>
      <c r="M514" s="124"/>
      <c r="N514" s="124"/>
      <c r="O514" s="124"/>
      <c r="P514" s="124"/>
      <c r="Q514" s="466"/>
      <c r="R514" s="467"/>
      <c r="S514" s="134">
        <v>1.0</v>
      </c>
      <c r="T514" s="468"/>
      <c r="U514" s="469"/>
      <c r="V514" s="133">
        <v>2.0</v>
      </c>
      <c r="W514" s="470"/>
      <c r="X514" s="471"/>
      <c r="Y514" s="134">
        <v>3.0</v>
      </c>
      <c r="Z514" s="470"/>
      <c r="AA514" s="471"/>
      <c r="AB514" s="134">
        <v>4.0</v>
      </c>
      <c r="AC514" s="472"/>
      <c r="AD514" s="471"/>
      <c r="AE514" s="134" t="s">
        <v>422</v>
      </c>
      <c r="AF514" s="470"/>
      <c r="AG514" s="471"/>
      <c r="AH514" s="134" t="s">
        <v>423</v>
      </c>
      <c r="AI514" s="72"/>
      <c r="AJ514" s="72"/>
      <c r="AK514" s="122" t="s">
        <v>211</v>
      </c>
      <c r="AL514" s="124"/>
      <c r="AM514" s="124"/>
      <c r="AN514" s="122" t="s">
        <v>421</v>
      </c>
      <c r="AO514" s="124"/>
      <c r="AP514" s="124"/>
      <c r="AQ514" s="124"/>
      <c r="AR514" s="124"/>
      <c r="AS514" s="124"/>
      <c r="AT514" s="122" t="s">
        <v>315</v>
      </c>
      <c r="AU514" s="124"/>
      <c r="AV514" s="124"/>
      <c r="AW514" s="124"/>
      <c r="AX514" s="124"/>
      <c r="AY514" s="124"/>
      <c r="AZ514" s="466"/>
      <c r="BA514" s="467"/>
      <c r="BB514" s="134">
        <v>1.0</v>
      </c>
      <c r="BC514" s="468"/>
      <c r="BD514" s="469"/>
      <c r="BE514" s="133">
        <v>2.0</v>
      </c>
      <c r="BF514" s="470"/>
      <c r="BG514" s="471"/>
      <c r="BH514" s="134">
        <v>3.0</v>
      </c>
      <c r="BI514" s="470"/>
      <c r="BJ514" s="471"/>
      <c r="BK514" s="134">
        <v>4.0</v>
      </c>
      <c r="BL514" s="472"/>
      <c r="BM514" s="471"/>
      <c r="BN514" s="134" t="s">
        <v>422</v>
      </c>
      <c r="BO514" s="470"/>
      <c r="BP514" s="471"/>
      <c r="BQ514" s="134" t="s">
        <v>423</v>
      </c>
      <c r="BR514" s="72"/>
      <c r="BS514" s="72"/>
    </row>
    <row r="515" ht="12.75" customHeight="1">
      <c r="A515" s="71"/>
      <c r="B515" s="473"/>
      <c r="C515" s="28"/>
      <c r="D515" s="117"/>
      <c r="E515" s="474"/>
      <c r="F515" s="28"/>
      <c r="G515" s="28"/>
      <c r="H515" s="28"/>
      <c r="I515" s="28"/>
      <c r="J515" s="28"/>
      <c r="K515" s="474"/>
      <c r="L515" s="28"/>
      <c r="M515" s="28"/>
      <c r="N515" s="28"/>
      <c r="O515" s="28"/>
      <c r="P515" s="28"/>
      <c r="Q515" s="474"/>
      <c r="R515" s="28"/>
      <c r="S515" s="117"/>
      <c r="T515" s="475"/>
      <c r="U515" s="28"/>
      <c r="V515" s="28"/>
      <c r="W515" s="474"/>
      <c r="X515" s="28"/>
      <c r="Y515" s="117"/>
      <c r="Z515" s="474"/>
      <c r="AA515" s="28"/>
      <c r="AB515" s="117"/>
      <c r="AC515" s="474" t="str">
        <f t="shared" ref="AC515:AC544" si="14">if(sum(W515,Z515)=0,"",sum(W515,Z515))</f>
        <v/>
      </c>
      <c r="AD515" s="28"/>
      <c r="AE515" s="117"/>
      <c r="AF515" s="474" t="str">
        <f t="shared" ref="AF515:AF544" si="15">if(sum(Q515,T515-Z515)=0,"",sum(Q515,T515-Z515))</f>
        <v/>
      </c>
      <c r="AG515" s="28"/>
      <c r="AH515" s="117"/>
      <c r="AI515" s="72"/>
      <c r="AJ515" s="72"/>
      <c r="AK515" s="473"/>
      <c r="AL515" s="28"/>
      <c r="AM515" s="117"/>
      <c r="AN515" s="474"/>
      <c r="AO515" s="28"/>
      <c r="AP515" s="28"/>
      <c r="AQ515" s="28"/>
      <c r="AR515" s="28"/>
      <c r="AS515" s="28"/>
      <c r="AT515" s="474"/>
      <c r="AU515" s="28"/>
      <c r="AV515" s="28"/>
      <c r="AW515" s="28"/>
      <c r="AX515" s="28"/>
      <c r="AY515" s="28"/>
      <c r="AZ515" s="474"/>
      <c r="BA515" s="28"/>
      <c r="BB515" s="117"/>
      <c r="BC515" s="475"/>
      <c r="BD515" s="28"/>
      <c r="BE515" s="28"/>
      <c r="BF515" s="474"/>
      <c r="BG515" s="28"/>
      <c r="BH515" s="117"/>
      <c r="BI515" s="474"/>
      <c r="BJ515" s="28"/>
      <c r="BK515" s="117"/>
      <c r="BL515" s="474" t="str">
        <f t="shared" ref="BL515:BL544" si="16">if(sum(BF515,BI515)=0,"",sum(BF515,BI515))</f>
        <v/>
      </c>
      <c r="BM515" s="28"/>
      <c r="BN515" s="117"/>
      <c r="BO515" s="474" t="str">
        <f t="shared" ref="BO515:BO544" si="17">if(sum(AZ515,BC515-BI515)=0,"",sum(AZ515,BC515-BI515))</f>
        <v/>
      </c>
      <c r="BP515" s="28"/>
      <c r="BQ515" s="117"/>
      <c r="BR515" s="72"/>
      <c r="BS515" s="72"/>
    </row>
    <row r="516" ht="12.75" customHeight="1">
      <c r="A516" s="71"/>
      <c r="B516" s="476"/>
      <c r="C516" s="28"/>
      <c r="D516" s="117"/>
      <c r="E516" s="477"/>
      <c r="F516" s="28"/>
      <c r="G516" s="28"/>
      <c r="H516" s="28"/>
      <c r="I516" s="28"/>
      <c r="J516" s="28"/>
      <c r="K516" s="477"/>
      <c r="L516" s="28"/>
      <c r="M516" s="28"/>
      <c r="N516" s="28"/>
      <c r="O516" s="28"/>
      <c r="P516" s="28"/>
      <c r="Q516" s="477"/>
      <c r="R516" s="28"/>
      <c r="S516" s="117"/>
      <c r="T516" s="478"/>
      <c r="U516" s="28"/>
      <c r="V516" s="28"/>
      <c r="W516" s="477"/>
      <c r="X516" s="28"/>
      <c r="Y516" s="117"/>
      <c r="Z516" s="477"/>
      <c r="AA516" s="28"/>
      <c r="AB516" s="117"/>
      <c r="AC516" s="477" t="str">
        <f t="shared" si="14"/>
        <v/>
      </c>
      <c r="AD516" s="28"/>
      <c r="AE516" s="117"/>
      <c r="AF516" s="477" t="str">
        <f t="shared" si="15"/>
        <v/>
      </c>
      <c r="AG516" s="28"/>
      <c r="AH516" s="117"/>
      <c r="AI516" s="72"/>
      <c r="AJ516" s="72"/>
      <c r="AK516" s="476"/>
      <c r="AL516" s="28"/>
      <c r="AM516" s="117"/>
      <c r="AN516" s="477"/>
      <c r="AO516" s="28"/>
      <c r="AP516" s="28"/>
      <c r="AQ516" s="28"/>
      <c r="AR516" s="28"/>
      <c r="AS516" s="28"/>
      <c r="AT516" s="477"/>
      <c r="AU516" s="28"/>
      <c r="AV516" s="28"/>
      <c r="AW516" s="28"/>
      <c r="AX516" s="28"/>
      <c r="AY516" s="28"/>
      <c r="AZ516" s="477"/>
      <c r="BA516" s="28"/>
      <c r="BB516" s="117"/>
      <c r="BC516" s="478"/>
      <c r="BD516" s="28"/>
      <c r="BE516" s="28"/>
      <c r="BF516" s="477"/>
      <c r="BG516" s="28"/>
      <c r="BH516" s="117"/>
      <c r="BI516" s="477"/>
      <c r="BJ516" s="28"/>
      <c r="BK516" s="117"/>
      <c r="BL516" s="477" t="str">
        <f t="shared" si="16"/>
        <v/>
      </c>
      <c r="BM516" s="28"/>
      <c r="BN516" s="117"/>
      <c r="BO516" s="477" t="str">
        <f t="shared" si="17"/>
        <v/>
      </c>
      <c r="BP516" s="28"/>
      <c r="BQ516" s="117"/>
      <c r="BR516" s="72"/>
      <c r="BS516" s="72"/>
    </row>
    <row r="517" ht="12.75" customHeight="1">
      <c r="A517" s="71"/>
      <c r="B517" s="473"/>
      <c r="C517" s="28"/>
      <c r="D517" s="117"/>
      <c r="E517" s="474"/>
      <c r="F517" s="28"/>
      <c r="G517" s="28"/>
      <c r="H517" s="28"/>
      <c r="I517" s="28"/>
      <c r="J517" s="28"/>
      <c r="K517" s="474"/>
      <c r="L517" s="28"/>
      <c r="M517" s="28"/>
      <c r="N517" s="28"/>
      <c r="O517" s="28"/>
      <c r="P517" s="28"/>
      <c r="Q517" s="474"/>
      <c r="R517" s="28"/>
      <c r="S517" s="117"/>
      <c r="T517" s="475"/>
      <c r="U517" s="28"/>
      <c r="V517" s="28"/>
      <c r="W517" s="474"/>
      <c r="X517" s="28"/>
      <c r="Y517" s="117"/>
      <c r="Z517" s="474"/>
      <c r="AA517" s="28"/>
      <c r="AB517" s="117"/>
      <c r="AC517" s="474" t="str">
        <f t="shared" si="14"/>
        <v/>
      </c>
      <c r="AD517" s="28"/>
      <c r="AE517" s="117"/>
      <c r="AF517" s="474" t="str">
        <f t="shared" si="15"/>
        <v/>
      </c>
      <c r="AG517" s="28"/>
      <c r="AH517" s="117"/>
      <c r="AI517" s="72"/>
      <c r="AJ517" s="72"/>
      <c r="AK517" s="473"/>
      <c r="AL517" s="28"/>
      <c r="AM517" s="117"/>
      <c r="AN517" s="474"/>
      <c r="AO517" s="28"/>
      <c r="AP517" s="28"/>
      <c r="AQ517" s="28"/>
      <c r="AR517" s="28"/>
      <c r="AS517" s="28"/>
      <c r="AT517" s="474"/>
      <c r="AU517" s="28"/>
      <c r="AV517" s="28"/>
      <c r="AW517" s="28"/>
      <c r="AX517" s="28"/>
      <c r="AY517" s="28"/>
      <c r="AZ517" s="474"/>
      <c r="BA517" s="28"/>
      <c r="BB517" s="117"/>
      <c r="BC517" s="475"/>
      <c r="BD517" s="28"/>
      <c r="BE517" s="28"/>
      <c r="BF517" s="474"/>
      <c r="BG517" s="28"/>
      <c r="BH517" s="117"/>
      <c r="BI517" s="474"/>
      <c r="BJ517" s="28"/>
      <c r="BK517" s="117"/>
      <c r="BL517" s="474" t="str">
        <f t="shared" si="16"/>
        <v/>
      </c>
      <c r="BM517" s="28"/>
      <c r="BN517" s="117"/>
      <c r="BO517" s="474" t="str">
        <f t="shared" si="17"/>
        <v/>
      </c>
      <c r="BP517" s="28"/>
      <c r="BQ517" s="117"/>
      <c r="BR517" s="72"/>
      <c r="BS517" s="72"/>
    </row>
    <row r="518" ht="12.75" customHeight="1">
      <c r="A518" s="71"/>
      <c r="B518" s="476"/>
      <c r="C518" s="28"/>
      <c r="D518" s="117"/>
      <c r="E518" s="477"/>
      <c r="F518" s="28"/>
      <c r="G518" s="28"/>
      <c r="H518" s="28"/>
      <c r="I518" s="28"/>
      <c r="J518" s="28"/>
      <c r="K518" s="477"/>
      <c r="L518" s="28"/>
      <c r="M518" s="28"/>
      <c r="N518" s="28"/>
      <c r="O518" s="28"/>
      <c r="P518" s="28"/>
      <c r="Q518" s="477"/>
      <c r="R518" s="28"/>
      <c r="S518" s="117"/>
      <c r="T518" s="478"/>
      <c r="U518" s="28"/>
      <c r="V518" s="28"/>
      <c r="W518" s="477"/>
      <c r="X518" s="28"/>
      <c r="Y518" s="117"/>
      <c r="Z518" s="477"/>
      <c r="AA518" s="28"/>
      <c r="AB518" s="117"/>
      <c r="AC518" s="477" t="str">
        <f t="shared" si="14"/>
        <v/>
      </c>
      <c r="AD518" s="28"/>
      <c r="AE518" s="117"/>
      <c r="AF518" s="477" t="str">
        <f t="shared" si="15"/>
        <v/>
      </c>
      <c r="AG518" s="28"/>
      <c r="AH518" s="117"/>
      <c r="AI518" s="72"/>
      <c r="AJ518" s="72"/>
      <c r="AK518" s="476"/>
      <c r="AL518" s="28"/>
      <c r="AM518" s="117"/>
      <c r="AN518" s="477"/>
      <c r="AO518" s="28"/>
      <c r="AP518" s="28"/>
      <c r="AQ518" s="28"/>
      <c r="AR518" s="28"/>
      <c r="AS518" s="28"/>
      <c r="AT518" s="477"/>
      <c r="AU518" s="28"/>
      <c r="AV518" s="28"/>
      <c r="AW518" s="28"/>
      <c r="AX518" s="28"/>
      <c r="AY518" s="28"/>
      <c r="AZ518" s="477"/>
      <c r="BA518" s="28"/>
      <c r="BB518" s="117"/>
      <c r="BC518" s="478"/>
      <c r="BD518" s="28"/>
      <c r="BE518" s="28"/>
      <c r="BF518" s="477"/>
      <c r="BG518" s="28"/>
      <c r="BH518" s="117"/>
      <c r="BI518" s="477"/>
      <c r="BJ518" s="28"/>
      <c r="BK518" s="117"/>
      <c r="BL518" s="477" t="str">
        <f t="shared" si="16"/>
        <v/>
      </c>
      <c r="BM518" s="28"/>
      <c r="BN518" s="117"/>
      <c r="BO518" s="477" t="str">
        <f t="shared" si="17"/>
        <v/>
      </c>
      <c r="BP518" s="28"/>
      <c r="BQ518" s="117"/>
      <c r="BR518" s="72"/>
      <c r="BS518" s="72"/>
    </row>
    <row r="519" ht="12.75" customHeight="1">
      <c r="A519" s="71"/>
      <c r="B519" s="473"/>
      <c r="C519" s="28"/>
      <c r="D519" s="117"/>
      <c r="E519" s="474"/>
      <c r="F519" s="28"/>
      <c r="G519" s="28"/>
      <c r="H519" s="28"/>
      <c r="I519" s="28"/>
      <c r="J519" s="28"/>
      <c r="K519" s="474"/>
      <c r="L519" s="28"/>
      <c r="M519" s="28"/>
      <c r="N519" s="28"/>
      <c r="O519" s="28"/>
      <c r="P519" s="28"/>
      <c r="Q519" s="474"/>
      <c r="R519" s="28"/>
      <c r="S519" s="117"/>
      <c r="T519" s="475"/>
      <c r="U519" s="28"/>
      <c r="V519" s="28"/>
      <c r="W519" s="474"/>
      <c r="X519" s="28"/>
      <c r="Y519" s="117"/>
      <c r="Z519" s="474"/>
      <c r="AA519" s="28"/>
      <c r="AB519" s="117"/>
      <c r="AC519" s="474" t="str">
        <f t="shared" si="14"/>
        <v/>
      </c>
      <c r="AD519" s="28"/>
      <c r="AE519" s="117"/>
      <c r="AF519" s="474" t="str">
        <f t="shared" si="15"/>
        <v/>
      </c>
      <c r="AG519" s="28"/>
      <c r="AH519" s="117"/>
      <c r="AI519" s="72"/>
      <c r="AJ519" s="72"/>
      <c r="AK519" s="473"/>
      <c r="AL519" s="28"/>
      <c r="AM519" s="117"/>
      <c r="AN519" s="474"/>
      <c r="AO519" s="28"/>
      <c r="AP519" s="28"/>
      <c r="AQ519" s="28"/>
      <c r="AR519" s="28"/>
      <c r="AS519" s="28"/>
      <c r="AT519" s="474"/>
      <c r="AU519" s="28"/>
      <c r="AV519" s="28"/>
      <c r="AW519" s="28"/>
      <c r="AX519" s="28"/>
      <c r="AY519" s="28"/>
      <c r="AZ519" s="474"/>
      <c r="BA519" s="28"/>
      <c r="BB519" s="117"/>
      <c r="BC519" s="475"/>
      <c r="BD519" s="28"/>
      <c r="BE519" s="28"/>
      <c r="BF519" s="474"/>
      <c r="BG519" s="28"/>
      <c r="BH519" s="117"/>
      <c r="BI519" s="474"/>
      <c r="BJ519" s="28"/>
      <c r="BK519" s="117"/>
      <c r="BL519" s="474" t="str">
        <f t="shared" si="16"/>
        <v/>
      </c>
      <c r="BM519" s="28"/>
      <c r="BN519" s="117"/>
      <c r="BO519" s="474" t="str">
        <f t="shared" si="17"/>
        <v/>
      </c>
      <c r="BP519" s="28"/>
      <c r="BQ519" s="117"/>
      <c r="BR519" s="72"/>
      <c r="BS519" s="72"/>
    </row>
    <row r="520" ht="12.75" customHeight="1">
      <c r="A520" s="71"/>
      <c r="B520" s="476"/>
      <c r="C520" s="28"/>
      <c r="D520" s="117"/>
      <c r="E520" s="477"/>
      <c r="F520" s="28"/>
      <c r="G520" s="28"/>
      <c r="H520" s="28"/>
      <c r="I520" s="28"/>
      <c r="J520" s="28"/>
      <c r="K520" s="477"/>
      <c r="L520" s="28"/>
      <c r="M520" s="28"/>
      <c r="N520" s="28"/>
      <c r="O520" s="28"/>
      <c r="P520" s="28"/>
      <c r="Q520" s="477"/>
      <c r="R520" s="28"/>
      <c r="S520" s="117"/>
      <c r="T520" s="478"/>
      <c r="U520" s="28"/>
      <c r="V520" s="28"/>
      <c r="W520" s="477"/>
      <c r="X520" s="28"/>
      <c r="Y520" s="117"/>
      <c r="Z520" s="477"/>
      <c r="AA520" s="28"/>
      <c r="AB520" s="117"/>
      <c r="AC520" s="477" t="str">
        <f t="shared" si="14"/>
        <v/>
      </c>
      <c r="AD520" s="28"/>
      <c r="AE520" s="117"/>
      <c r="AF520" s="477" t="str">
        <f t="shared" si="15"/>
        <v/>
      </c>
      <c r="AG520" s="28"/>
      <c r="AH520" s="117"/>
      <c r="AI520" s="72"/>
      <c r="AJ520" s="72"/>
      <c r="AK520" s="476"/>
      <c r="AL520" s="28"/>
      <c r="AM520" s="117"/>
      <c r="AN520" s="477"/>
      <c r="AO520" s="28"/>
      <c r="AP520" s="28"/>
      <c r="AQ520" s="28"/>
      <c r="AR520" s="28"/>
      <c r="AS520" s="28"/>
      <c r="AT520" s="477"/>
      <c r="AU520" s="28"/>
      <c r="AV520" s="28"/>
      <c r="AW520" s="28"/>
      <c r="AX520" s="28"/>
      <c r="AY520" s="28"/>
      <c r="AZ520" s="477"/>
      <c r="BA520" s="28"/>
      <c r="BB520" s="117"/>
      <c r="BC520" s="478"/>
      <c r="BD520" s="28"/>
      <c r="BE520" s="28"/>
      <c r="BF520" s="477"/>
      <c r="BG520" s="28"/>
      <c r="BH520" s="117"/>
      <c r="BI520" s="477"/>
      <c r="BJ520" s="28"/>
      <c r="BK520" s="117"/>
      <c r="BL520" s="477" t="str">
        <f t="shared" si="16"/>
        <v/>
      </c>
      <c r="BM520" s="28"/>
      <c r="BN520" s="117"/>
      <c r="BO520" s="477" t="str">
        <f t="shared" si="17"/>
        <v/>
      </c>
      <c r="BP520" s="28"/>
      <c r="BQ520" s="117"/>
      <c r="BR520" s="72"/>
      <c r="BS520" s="72"/>
    </row>
    <row r="521" ht="12.75" customHeight="1">
      <c r="A521" s="71"/>
      <c r="B521" s="473"/>
      <c r="C521" s="28"/>
      <c r="D521" s="117"/>
      <c r="E521" s="474"/>
      <c r="F521" s="28"/>
      <c r="G521" s="28"/>
      <c r="H521" s="28"/>
      <c r="I521" s="28"/>
      <c r="J521" s="28"/>
      <c r="K521" s="474"/>
      <c r="L521" s="28"/>
      <c r="M521" s="28"/>
      <c r="N521" s="28"/>
      <c r="O521" s="28"/>
      <c r="P521" s="28"/>
      <c r="Q521" s="474"/>
      <c r="R521" s="28"/>
      <c r="S521" s="117"/>
      <c r="T521" s="475"/>
      <c r="U521" s="28"/>
      <c r="V521" s="28"/>
      <c r="W521" s="474"/>
      <c r="X521" s="28"/>
      <c r="Y521" s="117"/>
      <c r="Z521" s="474"/>
      <c r="AA521" s="28"/>
      <c r="AB521" s="117"/>
      <c r="AC521" s="474" t="str">
        <f t="shared" si="14"/>
        <v/>
      </c>
      <c r="AD521" s="28"/>
      <c r="AE521" s="117"/>
      <c r="AF521" s="474" t="str">
        <f t="shared" si="15"/>
        <v/>
      </c>
      <c r="AG521" s="28"/>
      <c r="AH521" s="117"/>
      <c r="AI521" s="72"/>
      <c r="AJ521" s="72"/>
      <c r="AK521" s="473"/>
      <c r="AL521" s="28"/>
      <c r="AM521" s="117"/>
      <c r="AN521" s="474"/>
      <c r="AO521" s="28"/>
      <c r="AP521" s="28"/>
      <c r="AQ521" s="28"/>
      <c r="AR521" s="28"/>
      <c r="AS521" s="28"/>
      <c r="AT521" s="474"/>
      <c r="AU521" s="28"/>
      <c r="AV521" s="28"/>
      <c r="AW521" s="28"/>
      <c r="AX521" s="28"/>
      <c r="AY521" s="28"/>
      <c r="AZ521" s="474"/>
      <c r="BA521" s="28"/>
      <c r="BB521" s="117"/>
      <c r="BC521" s="475"/>
      <c r="BD521" s="28"/>
      <c r="BE521" s="28"/>
      <c r="BF521" s="474"/>
      <c r="BG521" s="28"/>
      <c r="BH521" s="117"/>
      <c r="BI521" s="474"/>
      <c r="BJ521" s="28"/>
      <c r="BK521" s="117"/>
      <c r="BL521" s="474" t="str">
        <f t="shared" si="16"/>
        <v/>
      </c>
      <c r="BM521" s="28"/>
      <c r="BN521" s="117"/>
      <c r="BO521" s="474" t="str">
        <f t="shared" si="17"/>
        <v/>
      </c>
      <c r="BP521" s="28"/>
      <c r="BQ521" s="117"/>
      <c r="BR521" s="72"/>
      <c r="BS521" s="72"/>
    </row>
    <row r="522" ht="12.75" customHeight="1">
      <c r="A522" s="71"/>
      <c r="B522" s="476"/>
      <c r="C522" s="28"/>
      <c r="D522" s="117"/>
      <c r="E522" s="477"/>
      <c r="F522" s="28"/>
      <c r="G522" s="28"/>
      <c r="H522" s="28"/>
      <c r="I522" s="28"/>
      <c r="J522" s="28"/>
      <c r="K522" s="477"/>
      <c r="L522" s="28"/>
      <c r="M522" s="28"/>
      <c r="N522" s="28"/>
      <c r="O522" s="28"/>
      <c r="P522" s="28"/>
      <c r="Q522" s="477"/>
      <c r="R522" s="28"/>
      <c r="S522" s="117"/>
      <c r="T522" s="478"/>
      <c r="U522" s="28"/>
      <c r="V522" s="28"/>
      <c r="W522" s="477"/>
      <c r="X522" s="28"/>
      <c r="Y522" s="117"/>
      <c r="Z522" s="477"/>
      <c r="AA522" s="28"/>
      <c r="AB522" s="117"/>
      <c r="AC522" s="477" t="str">
        <f t="shared" si="14"/>
        <v/>
      </c>
      <c r="AD522" s="28"/>
      <c r="AE522" s="117"/>
      <c r="AF522" s="477" t="str">
        <f t="shared" si="15"/>
        <v/>
      </c>
      <c r="AG522" s="28"/>
      <c r="AH522" s="117"/>
      <c r="AI522" s="72"/>
      <c r="AJ522" s="72"/>
      <c r="AK522" s="476"/>
      <c r="AL522" s="28"/>
      <c r="AM522" s="117"/>
      <c r="AN522" s="477"/>
      <c r="AO522" s="28"/>
      <c r="AP522" s="28"/>
      <c r="AQ522" s="28"/>
      <c r="AR522" s="28"/>
      <c r="AS522" s="28"/>
      <c r="AT522" s="477"/>
      <c r="AU522" s="28"/>
      <c r="AV522" s="28"/>
      <c r="AW522" s="28"/>
      <c r="AX522" s="28"/>
      <c r="AY522" s="28"/>
      <c r="AZ522" s="477"/>
      <c r="BA522" s="28"/>
      <c r="BB522" s="117"/>
      <c r="BC522" s="478"/>
      <c r="BD522" s="28"/>
      <c r="BE522" s="28"/>
      <c r="BF522" s="477"/>
      <c r="BG522" s="28"/>
      <c r="BH522" s="117"/>
      <c r="BI522" s="477"/>
      <c r="BJ522" s="28"/>
      <c r="BK522" s="117"/>
      <c r="BL522" s="477" t="str">
        <f t="shared" si="16"/>
        <v/>
      </c>
      <c r="BM522" s="28"/>
      <c r="BN522" s="117"/>
      <c r="BO522" s="477" t="str">
        <f t="shared" si="17"/>
        <v/>
      </c>
      <c r="BP522" s="28"/>
      <c r="BQ522" s="117"/>
      <c r="BR522" s="72"/>
      <c r="BS522" s="72"/>
    </row>
    <row r="523" ht="12.75" customHeight="1">
      <c r="A523" s="71"/>
      <c r="B523" s="473"/>
      <c r="C523" s="28"/>
      <c r="D523" s="117"/>
      <c r="E523" s="474"/>
      <c r="F523" s="28"/>
      <c r="G523" s="28"/>
      <c r="H523" s="28"/>
      <c r="I523" s="28"/>
      <c r="J523" s="28"/>
      <c r="K523" s="474"/>
      <c r="L523" s="28"/>
      <c r="M523" s="28"/>
      <c r="N523" s="28"/>
      <c r="O523" s="28"/>
      <c r="P523" s="28"/>
      <c r="Q523" s="474"/>
      <c r="R523" s="28"/>
      <c r="S523" s="117"/>
      <c r="T523" s="475"/>
      <c r="U523" s="28"/>
      <c r="V523" s="28"/>
      <c r="W523" s="474"/>
      <c r="X523" s="28"/>
      <c r="Y523" s="117"/>
      <c r="Z523" s="474"/>
      <c r="AA523" s="28"/>
      <c r="AB523" s="117"/>
      <c r="AC523" s="474" t="str">
        <f t="shared" si="14"/>
        <v/>
      </c>
      <c r="AD523" s="28"/>
      <c r="AE523" s="117"/>
      <c r="AF523" s="474" t="str">
        <f t="shared" si="15"/>
        <v/>
      </c>
      <c r="AG523" s="28"/>
      <c r="AH523" s="117"/>
      <c r="AI523" s="72"/>
      <c r="AJ523" s="72"/>
      <c r="AK523" s="473"/>
      <c r="AL523" s="28"/>
      <c r="AM523" s="117"/>
      <c r="AN523" s="474"/>
      <c r="AO523" s="28"/>
      <c r="AP523" s="28"/>
      <c r="AQ523" s="28"/>
      <c r="AR523" s="28"/>
      <c r="AS523" s="28"/>
      <c r="AT523" s="474"/>
      <c r="AU523" s="28"/>
      <c r="AV523" s="28"/>
      <c r="AW523" s="28"/>
      <c r="AX523" s="28"/>
      <c r="AY523" s="28"/>
      <c r="AZ523" s="474"/>
      <c r="BA523" s="28"/>
      <c r="BB523" s="117"/>
      <c r="BC523" s="475"/>
      <c r="BD523" s="28"/>
      <c r="BE523" s="28"/>
      <c r="BF523" s="474"/>
      <c r="BG523" s="28"/>
      <c r="BH523" s="117"/>
      <c r="BI523" s="474"/>
      <c r="BJ523" s="28"/>
      <c r="BK523" s="117"/>
      <c r="BL523" s="474" t="str">
        <f t="shared" si="16"/>
        <v/>
      </c>
      <c r="BM523" s="28"/>
      <c r="BN523" s="117"/>
      <c r="BO523" s="474" t="str">
        <f t="shared" si="17"/>
        <v/>
      </c>
      <c r="BP523" s="28"/>
      <c r="BQ523" s="117"/>
      <c r="BR523" s="72"/>
      <c r="BS523" s="72"/>
    </row>
    <row r="524" ht="12.75" customHeight="1">
      <c r="A524" s="71"/>
      <c r="B524" s="476"/>
      <c r="C524" s="28"/>
      <c r="D524" s="117"/>
      <c r="E524" s="477"/>
      <c r="F524" s="28"/>
      <c r="G524" s="28"/>
      <c r="H524" s="28"/>
      <c r="I524" s="28"/>
      <c r="J524" s="28"/>
      <c r="K524" s="477"/>
      <c r="L524" s="28"/>
      <c r="M524" s="28"/>
      <c r="N524" s="28"/>
      <c r="O524" s="28"/>
      <c r="P524" s="28"/>
      <c r="Q524" s="477"/>
      <c r="R524" s="28"/>
      <c r="S524" s="117"/>
      <c r="T524" s="478"/>
      <c r="U524" s="28"/>
      <c r="V524" s="28"/>
      <c r="W524" s="477"/>
      <c r="X524" s="28"/>
      <c r="Y524" s="117"/>
      <c r="Z524" s="477"/>
      <c r="AA524" s="28"/>
      <c r="AB524" s="117"/>
      <c r="AC524" s="477" t="str">
        <f t="shared" si="14"/>
        <v/>
      </c>
      <c r="AD524" s="28"/>
      <c r="AE524" s="117"/>
      <c r="AF524" s="477" t="str">
        <f t="shared" si="15"/>
        <v/>
      </c>
      <c r="AG524" s="28"/>
      <c r="AH524" s="117"/>
      <c r="AI524" s="72"/>
      <c r="AJ524" s="72"/>
      <c r="AK524" s="476"/>
      <c r="AL524" s="28"/>
      <c r="AM524" s="117"/>
      <c r="AN524" s="477"/>
      <c r="AO524" s="28"/>
      <c r="AP524" s="28"/>
      <c r="AQ524" s="28"/>
      <c r="AR524" s="28"/>
      <c r="AS524" s="28"/>
      <c r="AT524" s="477"/>
      <c r="AU524" s="28"/>
      <c r="AV524" s="28"/>
      <c r="AW524" s="28"/>
      <c r="AX524" s="28"/>
      <c r="AY524" s="28"/>
      <c r="AZ524" s="477"/>
      <c r="BA524" s="28"/>
      <c r="BB524" s="117"/>
      <c r="BC524" s="478"/>
      <c r="BD524" s="28"/>
      <c r="BE524" s="28"/>
      <c r="BF524" s="477"/>
      <c r="BG524" s="28"/>
      <c r="BH524" s="117"/>
      <c r="BI524" s="477"/>
      <c r="BJ524" s="28"/>
      <c r="BK524" s="117"/>
      <c r="BL524" s="477" t="str">
        <f t="shared" si="16"/>
        <v/>
      </c>
      <c r="BM524" s="28"/>
      <c r="BN524" s="117"/>
      <c r="BO524" s="477" t="str">
        <f t="shared" si="17"/>
        <v/>
      </c>
      <c r="BP524" s="28"/>
      <c r="BQ524" s="117"/>
      <c r="BR524" s="72"/>
      <c r="BS524" s="72"/>
    </row>
    <row r="525" ht="12.75" customHeight="1">
      <c r="A525" s="71"/>
      <c r="B525" s="473"/>
      <c r="C525" s="28"/>
      <c r="D525" s="117"/>
      <c r="E525" s="474"/>
      <c r="F525" s="28"/>
      <c r="G525" s="28"/>
      <c r="H525" s="28"/>
      <c r="I525" s="28"/>
      <c r="J525" s="28"/>
      <c r="K525" s="474"/>
      <c r="L525" s="28"/>
      <c r="M525" s="28"/>
      <c r="N525" s="28"/>
      <c r="O525" s="28"/>
      <c r="P525" s="28"/>
      <c r="Q525" s="474"/>
      <c r="R525" s="28"/>
      <c r="S525" s="117"/>
      <c r="T525" s="475"/>
      <c r="U525" s="28"/>
      <c r="V525" s="28"/>
      <c r="W525" s="474"/>
      <c r="X525" s="28"/>
      <c r="Y525" s="117"/>
      <c r="Z525" s="474"/>
      <c r="AA525" s="28"/>
      <c r="AB525" s="117"/>
      <c r="AC525" s="474" t="str">
        <f t="shared" si="14"/>
        <v/>
      </c>
      <c r="AD525" s="28"/>
      <c r="AE525" s="117"/>
      <c r="AF525" s="474" t="str">
        <f t="shared" si="15"/>
        <v/>
      </c>
      <c r="AG525" s="28"/>
      <c r="AH525" s="117"/>
      <c r="AI525" s="72"/>
      <c r="AJ525" s="72"/>
      <c r="AK525" s="473"/>
      <c r="AL525" s="28"/>
      <c r="AM525" s="117"/>
      <c r="AN525" s="474"/>
      <c r="AO525" s="28"/>
      <c r="AP525" s="28"/>
      <c r="AQ525" s="28"/>
      <c r="AR525" s="28"/>
      <c r="AS525" s="28"/>
      <c r="AT525" s="474"/>
      <c r="AU525" s="28"/>
      <c r="AV525" s="28"/>
      <c r="AW525" s="28"/>
      <c r="AX525" s="28"/>
      <c r="AY525" s="28"/>
      <c r="AZ525" s="474"/>
      <c r="BA525" s="28"/>
      <c r="BB525" s="117"/>
      <c r="BC525" s="475"/>
      <c r="BD525" s="28"/>
      <c r="BE525" s="28"/>
      <c r="BF525" s="474"/>
      <c r="BG525" s="28"/>
      <c r="BH525" s="117"/>
      <c r="BI525" s="474"/>
      <c r="BJ525" s="28"/>
      <c r="BK525" s="117"/>
      <c r="BL525" s="474" t="str">
        <f t="shared" si="16"/>
        <v/>
      </c>
      <c r="BM525" s="28"/>
      <c r="BN525" s="117"/>
      <c r="BO525" s="474" t="str">
        <f t="shared" si="17"/>
        <v/>
      </c>
      <c r="BP525" s="28"/>
      <c r="BQ525" s="117"/>
      <c r="BR525" s="72"/>
      <c r="BS525" s="72"/>
    </row>
    <row r="526" ht="12.75" customHeight="1">
      <c r="A526" s="71"/>
      <c r="B526" s="476"/>
      <c r="C526" s="28"/>
      <c r="D526" s="117"/>
      <c r="E526" s="477"/>
      <c r="F526" s="28"/>
      <c r="G526" s="28"/>
      <c r="H526" s="28"/>
      <c r="I526" s="28"/>
      <c r="J526" s="28"/>
      <c r="K526" s="477"/>
      <c r="L526" s="28"/>
      <c r="M526" s="28"/>
      <c r="N526" s="28"/>
      <c r="O526" s="28"/>
      <c r="P526" s="28"/>
      <c r="Q526" s="477"/>
      <c r="R526" s="28"/>
      <c r="S526" s="117"/>
      <c r="T526" s="478"/>
      <c r="U526" s="28"/>
      <c r="V526" s="28"/>
      <c r="W526" s="477"/>
      <c r="X526" s="28"/>
      <c r="Y526" s="117"/>
      <c r="Z526" s="477"/>
      <c r="AA526" s="28"/>
      <c r="AB526" s="117"/>
      <c r="AC526" s="477" t="str">
        <f t="shared" si="14"/>
        <v/>
      </c>
      <c r="AD526" s="28"/>
      <c r="AE526" s="117"/>
      <c r="AF526" s="477" t="str">
        <f t="shared" si="15"/>
        <v/>
      </c>
      <c r="AG526" s="28"/>
      <c r="AH526" s="117"/>
      <c r="AI526" s="72"/>
      <c r="AJ526" s="72"/>
      <c r="AK526" s="476"/>
      <c r="AL526" s="28"/>
      <c r="AM526" s="117"/>
      <c r="AN526" s="477"/>
      <c r="AO526" s="28"/>
      <c r="AP526" s="28"/>
      <c r="AQ526" s="28"/>
      <c r="AR526" s="28"/>
      <c r="AS526" s="28"/>
      <c r="AT526" s="477"/>
      <c r="AU526" s="28"/>
      <c r="AV526" s="28"/>
      <c r="AW526" s="28"/>
      <c r="AX526" s="28"/>
      <c r="AY526" s="28"/>
      <c r="AZ526" s="477"/>
      <c r="BA526" s="28"/>
      <c r="BB526" s="117"/>
      <c r="BC526" s="478"/>
      <c r="BD526" s="28"/>
      <c r="BE526" s="28"/>
      <c r="BF526" s="477"/>
      <c r="BG526" s="28"/>
      <c r="BH526" s="117"/>
      <c r="BI526" s="477"/>
      <c r="BJ526" s="28"/>
      <c r="BK526" s="117"/>
      <c r="BL526" s="477" t="str">
        <f t="shared" si="16"/>
        <v/>
      </c>
      <c r="BM526" s="28"/>
      <c r="BN526" s="117"/>
      <c r="BO526" s="477" t="str">
        <f t="shared" si="17"/>
        <v/>
      </c>
      <c r="BP526" s="28"/>
      <c r="BQ526" s="117"/>
      <c r="BR526" s="72"/>
      <c r="BS526" s="72"/>
    </row>
    <row r="527" ht="12.75" customHeight="1">
      <c r="A527" s="71"/>
      <c r="B527" s="473"/>
      <c r="C527" s="28"/>
      <c r="D527" s="117"/>
      <c r="E527" s="474"/>
      <c r="F527" s="28"/>
      <c r="G527" s="28"/>
      <c r="H527" s="28"/>
      <c r="I527" s="28"/>
      <c r="J527" s="28"/>
      <c r="K527" s="474"/>
      <c r="L527" s="28"/>
      <c r="M527" s="28"/>
      <c r="N527" s="28"/>
      <c r="O527" s="28"/>
      <c r="P527" s="28"/>
      <c r="Q527" s="474"/>
      <c r="R527" s="28"/>
      <c r="S527" s="117"/>
      <c r="T527" s="475"/>
      <c r="U527" s="28"/>
      <c r="V527" s="28"/>
      <c r="W527" s="474"/>
      <c r="X527" s="28"/>
      <c r="Y527" s="117"/>
      <c r="Z527" s="474"/>
      <c r="AA527" s="28"/>
      <c r="AB527" s="117"/>
      <c r="AC527" s="474" t="str">
        <f t="shared" si="14"/>
        <v/>
      </c>
      <c r="AD527" s="28"/>
      <c r="AE527" s="117"/>
      <c r="AF527" s="474" t="str">
        <f t="shared" si="15"/>
        <v/>
      </c>
      <c r="AG527" s="28"/>
      <c r="AH527" s="117"/>
      <c r="AI527" s="72"/>
      <c r="AJ527" s="72"/>
      <c r="AK527" s="473"/>
      <c r="AL527" s="28"/>
      <c r="AM527" s="117"/>
      <c r="AN527" s="474"/>
      <c r="AO527" s="28"/>
      <c r="AP527" s="28"/>
      <c r="AQ527" s="28"/>
      <c r="AR527" s="28"/>
      <c r="AS527" s="28"/>
      <c r="AT527" s="474"/>
      <c r="AU527" s="28"/>
      <c r="AV527" s="28"/>
      <c r="AW527" s="28"/>
      <c r="AX527" s="28"/>
      <c r="AY527" s="28"/>
      <c r="AZ527" s="474"/>
      <c r="BA527" s="28"/>
      <c r="BB527" s="117"/>
      <c r="BC527" s="475"/>
      <c r="BD527" s="28"/>
      <c r="BE527" s="28"/>
      <c r="BF527" s="474"/>
      <c r="BG527" s="28"/>
      <c r="BH527" s="117"/>
      <c r="BI527" s="474"/>
      <c r="BJ527" s="28"/>
      <c r="BK527" s="117"/>
      <c r="BL527" s="474" t="str">
        <f t="shared" si="16"/>
        <v/>
      </c>
      <c r="BM527" s="28"/>
      <c r="BN527" s="117"/>
      <c r="BO527" s="474" t="str">
        <f t="shared" si="17"/>
        <v/>
      </c>
      <c r="BP527" s="28"/>
      <c r="BQ527" s="117"/>
      <c r="BR527" s="72"/>
      <c r="BS527" s="72"/>
    </row>
    <row r="528" ht="12.75" customHeight="1">
      <c r="A528" s="71"/>
      <c r="B528" s="476"/>
      <c r="C528" s="28"/>
      <c r="D528" s="117"/>
      <c r="E528" s="477"/>
      <c r="F528" s="28"/>
      <c r="G528" s="28"/>
      <c r="H528" s="28"/>
      <c r="I528" s="28"/>
      <c r="J528" s="28"/>
      <c r="K528" s="477"/>
      <c r="L528" s="28"/>
      <c r="M528" s="28"/>
      <c r="N528" s="28"/>
      <c r="O528" s="28"/>
      <c r="P528" s="28"/>
      <c r="Q528" s="477"/>
      <c r="R528" s="28"/>
      <c r="S528" s="117"/>
      <c r="T528" s="478"/>
      <c r="U528" s="28"/>
      <c r="V528" s="28"/>
      <c r="W528" s="477"/>
      <c r="X528" s="28"/>
      <c r="Y528" s="117"/>
      <c r="Z528" s="477"/>
      <c r="AA528" s="28"/>
      <c r="AB528" s="117"/>
      <c r="AC528" s="477" t="str">
        <f t="shared" si="14"/>
        <v/>
      </c>
      <c r="AD528" s="28"/>
      <c r="AE528" s="117"/>
      <c r="AF528" s="477" t="str">
        <f t="shared" si="15"/>
        <v/>
      </c>
      <c r="AG528" s="28"/>
      <c r="AH528" s="117"/>
      <c r="AI528" s="72"/>
      <c r="AJ528" s="72"/>
      <c r="AK528" s="476"/>
      <c r="AL528" s="28"/>
      <c r="AM528" s="117"/>
      <c r="AN528" s="477"/>
      <c r="AO528" s="28"/>
      <c r="AP528" s="28"/>
      <c r="AQ528" s="28"/>
      <c r="AR528" s="28"/>
      <c r="AS528" s="28"/>
      <c r="AT528" s="477"/>
      <c r="AU528" s="28"/>
      <c r="AV528" s="28"/>
      <c r="AW528" s="28"/>
      <c r="AX528" s="28"/>
      <c r="AY528" s="28"/>
      <c r="AZ528" s="477"/>
      <c r="BA528" s="28"/>
      <c r="BB528" s="117"/>
      <c r="BC528" s="478"/>
      <c r="BD528" s="28"/>
      <c r="BE528" s="28"/>
      <c r="BF528" s="477"/>
      <c r="BG528" s="28"/>
      <c r="BH528" s="117"/>
      <c r="BI528" s="477"/>
      <c r="BJ528" s="28"/>
      <c r="BK528" s="117"/>
      <c r="BL528" s="477" t="str">
        <f t="shared" si="16"/>
        <v/>
      </c>
      <c r="BM528" s="28"/>
      <c r="BN528" s="117"/>
      <c r="BO528" s="477" t="str">
        <f t="shared" si="17"/>
        <v/>
      </c>
      <c r="BP528" s="28"/>
      <c r="BQ528" s="117"/>
      <c r="BR528" s="72"/>
      <c r="BS528" s="72"/>
    </row>
    <row r="529" ht="12.75" customHeight="1">
      <c r="A529" s="71"/>
      <c r="B529" s="473"/>
      <c r="C529" s="28"/>
      <c r="D529" s="117"/>
      <c r="E529" s="474"/>
      <c r="F529" s="28"/>
      <c r="G529" s="28"/>
      <c r="H529" s="28"/>
      <c r="I529" s="28"/>
      <c r="J529" s="28"/>
      <c r="K529" s="474"/>
      <c r="L529" s="28"/>
      <c r="M529" s="28"/>
      <c r="N529" s="28"/>
      <c r="O529" s="28"/>
      <c r="P529" s="28"/>
      <c r="Q529" s="474"/>
      <c r="R529" s="28"/>
      <c r="S529" s="117"/>
      <c r="T529" s="475"/>
      <c r="U529" s="28"/>
      <c r="V529" s="28"/>
      <c r="W529" s="474"/>
      <c r="X529" s="28"/>
      <c r="Y529" s="117"/>
      <c r="Z529" s="474"/>
      <c r="AA529" s="28"/>
      <c r="AB529" s="117"/>
      <c r="AC529" s="474" t="str">
        <f t="shared" si="14"/>
        <v/>
      </c>
      <c r="AD529" s="28"/>
      <c r="AE529" s="117"/>
      <c r="AF529" s="474" t="str">
        <f t="shared" si="15"/>
        <v/>
      </c>
      <c r="AG529" s="28"/>
      <c r="AH529" s="117"/>
      <c r="AI529" s="72"/>
      <c r="AJ529" s="72"/>
      <c r="AK529" s="473"/>
      <c r="AL529" s="28"/>
      <c r="AM529" s="117"/>
      <c r="AN529" s="474"/>
      <c r="AO529" s="28"/>
      <c r="AP529" s="28"/>
      <c r="AQ529" s="28"/>
      <c r="AR529" s="28"/>
      <c r="AS529" s="28"/>
      <c r="AT529" s="474"/>
      <c r="AU529" s="28"/>
      <c r="AV529" s="28"/>
      <c r="AW529" s="28"/>
      <c r="AX529" s="28"/>
      <c r="AY529" s="28"/>
      <c r="AZ529" s="474"/>
      <c r="BA529" s="28"/>
      <c r="BB529" s="117"/>
      <c r="BC529" s="475"/>
      <c r="BD529" s="28"/>
      <c r="BE529" s="28"/>
      <c r="BF529" s="474"/>
      <c r="BG529" s="28"/>
      <c r="BH529" s="117"/>
      <c r="BI529" s="474"/>
      <c r="BJ529" s="28"/>
      <c r="BK529" s="117"/>
      <c r="BL529" s="474" t="str">
        <f t="shared" si="16"/>
        <v/>
      </c>
      <c r="BM529" s="28"/>
      <c r="BN529" s="117"/>
      <c r="BO529" s="474" t="str">
        <f t="shared" si="17"/>
        <v/>
      </c>
      <c r="BP529" s="28"/>
      <c r="BQ529" s="117"/>
      <c r="BR529" s="72"/>
      <c r="BS529" s="72"/>
    </row>
    <row r="530" ht="12.75" customHeight="1">
      <c r="A530" s="71"/>
      <c r="B530" s="476"/>
      <c r="C530" s="28"/>
      <c r="D530" s="117"/>
      <c r="E530" s="477"/>
      <c r="F530" s="28"/>
      <c r="G530" s="28"/>
      <c r="H530" s="28"/>
      <c r="I530" s="28"/>
      <c r="J530" s="28"/>
      <c r="K530" s="477"/>
      <c r="L530" s="28"/>
      <c r="M530" s="28"/>
      <c r="N530" s="28"/>
      <c r="O530" s="28"/>
      <c r="P530" s="28"/>
      <c r="Q530" s="477"/>
      <c r="R530" s="28"/>
      <c r="S530" s="117"/>
      <c r="T530" s="478"/>
      <c r="U530" s="28"/>
      <c r="V530" s="28"/>
      <c r="W530" s="477"/>
      <c r="X530" s="28"/>
      <c r="Y530" s="117"/>
      <c r="Z530" s="477"/>
      <c r="AA530" s="28"/>
      <c r="AB530" s="117"/>
      <c r="AC530" s="477" t="str">
        <f t="shared" si="14"/>
        <v/>
      </c>
      <c r="AD530" s="28"/>
      <c r="AE530" s="117"/>
      <c r="AF530" s="477" t="str">
        <f t="shared" si="15"/>
        <v/>
      </c>
      <c r="AG530" s="28"/>
      <c r="AH530" s="117"/>
      <c r="AI530" s="72"/>
      <c r="AJ530" s="72"/>
      <c r="AK530" s="476"/>
      <c r="AL530" s="28"/>
      <c r="AM530" s="117"/>
      <c r="AN530" s="477"/>
      <c r="AO530" s="28"/>
      <c r="AP530" s="28"/>
      <c r="AQ530" s="28"/>
      <c r="AR530" s="28"/>
      <c r="AS530" s="28"/>
      <c r="AT530" s="477"/>
      <c r="AU530" s="28"/>
      <c r="AV530" s="28"/>
      <c r="AW530" s="28"/>
      <c r="AX530" s="28"/>
      <c r="AY530" s="28"/>
      <c r="AZ530" s="477"/>
      <c r="BA530" s="28"/>
      <c r="BB530" s="117"/>
      <c r="BC530" s="478"/>
      <c r="BD530" s="28"/>
      <c r="BE530" s="28"/>
      <c r="BF530" s="477"/>
      <c r="BG530" s="28"/>
      <c r="BH530" s="117"/>
      <c r="BI530" s="477"/>
      <c r="BJ530" s="28"/>
      <c r="BK530" s="117"/>
      <c r="BL530" s="477" t="str">
        <f t="shared" si="16"/>
        <v/>
      </c>
      <c r="BM530" s="28"/>
      <c r="BN530" s="117"/>
      <c r="BO530" s="477" t="str">
        <f t="shared" si="17"/>
        <v/>
      </c>
      <c r="BP530" s="28"/>
      <c r="BQ530" s="117"/>
      <c r="BR530" s="72"/>
      <c r="BS530" s="72"/>
    </row>
    <row r="531" ht="12.75" customHeight="1">
      <c r="A531" s="71"/>
      <c r="B531" s="473"/>
      <c r="C531" s="28"/>
      <c r="D531" s="117"/>
      <c r="E531" s="474"/>
      <c r="F531" s="28"/>
      <c r="G531" s="28"/>
      <c r="H531" s="28"/>
      <c r="I531" s="28"/>
      <c r="J531" s="28"/>
      <c r="K531" s="474"/>
      <c r="L531" s="28"/>
      <c r="M531" s="28"/>
      <c r="N531" s="28"/>
      <c r="O531" s="28"/>
      <c r="P531" s="28"/>
      <c r="Q531" s="474"/>
      <c r="R531" s="28"/>
      <c r="S531" s="117"/>
      <c r="T531" s="475"/>
      <c r="U531" s="28"/>
      <c r="V531" s="28"/>
      <c r="W531" s="474"/>
      <c r="X531" s="28"/>
      <c r="Y531" s="117"/>
      <c r="Z531" s="474"/>
      <c r="AA531" s="28"/>
      <c r="AB531" s="117"/>
      <c r="AC531" s="474" t="str">
        <f t="shared" si="14"/>
        <v/>
      </c>
      <c r="AD531" s="28"/>
      <c r="AE531" s="117"/>
      <c r="AF531" s="474" t="str">
        <f t="shared" si="15"/>
        <v/>
      </c>
      <c r="AG531" s="28"/>
      <c r="AH531" s="117"/>
      <c r="AI531" s="72"/>
      <c r="AJ531" s="72"/>
      <c r="AK531" s="473"/>
      <c r="AL531" s="28"/>
      <c r="AM531" s="117"/>
      <c r="AN531" s="474"/>
      <c r="AO531" s="28"/>
      <c r="AP531" s="28"/>
      <c r="AQ531" s="28"/>
      <c r="AR531" s="28"/>
      <c r="AS531" s="28"/>
      <c r="AT531" s="474"/>
      <c r="AU531" s="28"/>
      <c r="AV531" s="28"/>
      <c r="AW531" s="28"/>
      <c r="AX531" s="28"/>
      <c r="AY531" s="28"/>
      <c r="AZ531" s="474"/>
      <c r="BA531" s="28"/>
      <c r="BB531" s="117"/>
      <c r="BC531" s="475"/>
      <c r="BD531" s="28"/>
      <c r="BE531" s="28"/>
      <c r="BF531" s="474"/>
      <c r="BG531" s="28"/>
      <c r="BH531" s="117"/>
      <c r="BI531" s="474"/>
      <c r="BJ531" s="28"/>
      <c r="BK531" s="117"/>
      <c r="BL531" s="474" t="str">
        <f t="shared" si="16"/>
        <v/>
      </c>
      <c r="BM531" s="28"/>
      <c r="BN531" s="117"/>
      <c r="BO531" s="474" t="str">
        <f t="shared" si="17"/>
        <v/>
      </c>
      <c r="BP531" s="28"/>
      <c r="BQ531" s="117"/>
      <c r="BR531" s="72"/>
      <c r="BS531" s="72"/>
    </row>
    <row r="532" ht="12.75" customHeight="1">
      <c r="A532" s="71"/>
      <c r="B532" s="476"/>
      <c r="C532" s="28"/>
      <c r="D532" s="117"/>
      <c r="E532" s="477"/>
      <c r="F532" s="28"/>
      <c r="G532" s="28"/>
      <c r="H532" s="28"/>
      <c r="I532" s="28"/>
      <c r="J532" s="28"/>
      <c r="K532" s="477"/>
      <c r="L532" s="28"/>
      <c r="M532" s="28"/>
      <c r="N532" s="28"/>
      <c r="O532" s="28"/>
      <c r="P532" s="28"/>
      <c r="Q532" s="477"/>
      <c r="R532" s="28"/>
      <c r="S532" s="117"/>
      <c r="T532" s="478"/>
      <c r="U532" s="28"/>
      <c r="V532" s="28"/>
      <c r="W532" s="477"/>
      <c r="X532" s="28"/>
      <c r="Y532" s="117"/>
      <c r="Z532" s="477"/>
      <c r="AA532" s="28"/>
      <c r="AB532" s="117"/>
      <c r="AC532" s="477" t="str">
        <f t="shared" si="14"/>
        <v/>
      </c>
      <c r="AD532" s="28"/>
      <c r="AE532" s="117"/>
      <c r="AF532" s="477" t="str">
        <f t="shared" si="15"/>
        <v/>
      </c>
      <c r="AG532" s="28"/>
      <c r="AH532" s="117"/>
      <c r="AI532" s="72"/>
      <c r="AJ532" s="72"/>
      <c r="AK532" s="476"/>
      <c r="AL532" s="28"/>
      <c r="AM532" s="117"/>
      <c r="AN532" s="477"/>
      <c r="AO532" s="28"/>
      <c r="AP532" s="28"/>
      <c r="AQ532" s="28"/>
      <c r="AR532" s="28"/>
      <c r="AS532" s="28"/>
      <c r="AT532" s="477"/>
      <c r="AU532" s="28"/>
      <c r="AV532" s="28"/>
      <c r="AW532" s="28"/>
      <c r="AX532" s="28"/>
      <c r="AY532" s="28"/>
      <c r="AZ532" s="477"/>
      <c r="BA532" s="28"/>
      <c r="BB532" s="117"/>
      <c r="BC532" s="478"/>
      <c r="BD532" s="28"/>
      <c r="BE532" s="28"/>
      <c r="BF532" s="477"/>
      <c r="BG532" s="28"/>
      <c r="BH532" s="117"/>
      <c r="BI532" s="477"/>
      <c r="BJ532" s="28"/>
      <c r="BK532" s="117"/>
      <c r="BL532" s="477" t="str">
        <f t="shared" si="16"/>
        <v/>
      </c>
      <c r="BM532" s="28"/>
      <c r="BN532" s="117"/>
      <c r="BO532" s="477" t="str">
        <f t="shared" si="17"/>
        <v/>
      </c>
      <c r="BP532" s="28"/>
      <c r="BQ532" s="117"/>
      <c r="BR532" s="72"/>
      <c r="BS532" s="72"/>
    </row>
    <row r="533" ht="12.75" customHeight="1">
      <c r="A533" s="71"/>
      <c r="B533" s="473"/>
      <c r="C533" s="28"/>
      <c r="D533" s="117"/>
      <c r="E533" s="474"/>
      <c r="F533" s="28"/>
      <c r="G533" s="28"/>
      <c r="H533" s="28"/>
      <c r="I533" s="28"/>
      <c r="J533" s="28"/>
      <c r="K533" s="474"/>
      <c r="L533" s="28"/>
      <c r="M533" s="28"/>
      <c r="N533" s="28"/>
      <c r="O533" s="28"/>
      <c r="P533" s="28"/>
      <c r="Q533" s="474"/>
      <c r="R533" s="28"/>
      <c r="S533" s="117"/>
      <c r="T533" s="475"/>
      <c r="U533" s="28"/>
      <c r="V533" s="28"/>
      <c r="W533" s="474"/>
      <c r="X533" s="28"/>
      <c r="Y533" s="117"/>
      <c r="Z533" s="474"/>
      <c r="AA533" s="28"/>
      <c r="AB533" s="117"/>
      <c r="AC533" s="474" t="str">
        <f t="shared" si="14"/>
        <v/>
      </c>
      <c r="AD533" s="28"/>
      <c r="AE533" s="117"/>
      <c r="AF533" s="474" t="str">
        <f t="shared" si="15"/>
        <v/>
      </c>
      <c r="AG533" s="28"/>
      <c r="AH533" s="117"/>
      <c r="AI533" s="72"/>
      <c r="AJ533" s="72"/>
      <c r="AK533" s="473"/>
      <c r="AL533" s="28"/>
      <c r="AM533" s="117"/>
      <c r="AN533" s="474"/>
      <c r="AO533" s="28"/>
      <c r="AP533" s="28"/>
      <c r="AQ533" s="28"/>
      <c r="AR533" s="28"/>
      <c r="AS533" s="28"/>
      <c r="AT533" s="474"/>
      <c r="AU533" s="28"/>
      <c r="AV533" s="28"/>
      <c r="AW533" s="28"/>
      <c r="AX533" s="28"/>
      <c r="AY533" s="28"/>
      <c r="AZ533" s="474"/>
      <c r="BA533" s="28"/>
      <c r="BB533" s="117"/>
      <c r="BC533" s="475"/>
      <c r="BD533" s="28"/>
      <c r="BE533" s="28"/>
      <c r="BF533" s="474"/>
      <c r="BG533" s="28"/>
      <c r="BH533" s="117"/>
      <c r="BI533" s="474"/>
      <c r="BJ533" s="28"/>
      <c r="BK533" s="117"/>
      <c r="BL533" s="474" t="str">
        <f t="shared" si="16"/>
        <v/>
      </c>
      <c r="BM533" s="28"/>
      <c r="BN533" s="117"/>
      <c r="BO533" s="474" t="str">
        <f t="shared" si="17"/>
        <v/>
      </c>
      <c r="BP533" s="28"/>
      <c r="BQ533" s="117"/>
      <c r="BR533" s="72"/>
      <c r="BS533" s="72"/>
    </row>
    <row r="534" ht="12.75" customHeight="1">
      <c r="A534" s="71"/>
      <c r="B534" s="476"/>
      <c r="C534" s="28"/>
      <c r="D534" s="117"/>
      <c r="E534" s="477"/>
      <c r="F534" s="28"/>
      <c r="G534" s="28"/>
      <c r="H534" s="28"/>
      <c r="I534" s="28"/>
      <c r="J534" s="28"/>
      <c r="K534" s="477"/>
      <c r="L534" s="28"/>
      <c r="M534" s="28"/>
      <c r="N534" s="28"/>
      <c r="O534" s="28"/>
      <c r="P534" s="28"/>
      <c r="Q534" s="477"/>
      <c r="R534" s="28"/>
      <c r="S534" s="117"/>
      <c r="T534" s="478"/>
      <c r="U534" s="28"/>
      <c r="V534" s="28"/>
      <c r="W534" s="477"/>
      <c r="X534" s="28"/>
      <c r="Y534" s="117"/>
      <c r="Z534" s="477"/>
      <c r="AA534" s="28"/>
      <c r="AB534" s="117"/>
      <c r="AC534" s="477" t="str">
        <f t="shared" si="14"/>
        <v/>
      </c>
      <c r="AD534" s="28"/>
      <c r="AE534" s="117"/>
      <c r="AF534" s="477" t="str">
        <f t="shared" si="15"/>
        <v/>
      </c>
      <c r="AG534" s="28"/>
      <c r="AH534" s="117"/>
      <c r="AI534" s="72"/>
      <c r="AJ534" s="72"/>
      <c r="AK534" s="476"/>
      <c r="AL534" s="28"/>
      <c r="AM534" s="117"/>
      <c r="AN534" s="477"/>
      <c r="AO534" s="28"/>
      <c r="AP534" s="28"/>
      <c r="AQ534" s="28"/>
      <c r="AR534" s="28"/>
      <c r="AS534" s="28"/>
      <c r="AT534" s="477"/>
      <c r="AU534" s="28"/>
      <c r="AV534" s="28"/>
      <c r="AW534" s="28"/>
      <c r="AX534" s="28"/>
      <c r="AY534" s="28"/>
      <c r="AZ534" s="477"/>
      <c r="BA534" s="28"/>
      <c r="BB534" s="117"/>
      <c r="BC534" s="478"/>
      <c r="BD534" s="28"/>
      <c r="BE534" s="28"/>
      <c r="BF534" s="477"/>
      <c r="BG534" s="28"/>
      <c r="BH534" s="117"/>
      <c r="BI534" s="477"/>
      <c r="BJ534" s="28"/>
      <c r="BK534" s="117"/>
      <c r="BL534" s="477" t="str">
        <f t="shared" si="16"/>
        <v/>
      </c>
      <c r="BM534" s="28"/>
      <c r="BN534" s="117"/>
      <c r="BO534" s="477" t="str">
        <f t="shared" si="17"/>
        <v/>
      </c>
      <c r="BP534" s="28"/>
      <c r="BQ534" s="117"/>
      <c r="BR534" s="72"/>
      <c r="BS534" s="72"/>
    </row>
    <row r="535" ht="12.75" customHeight="1">
      <c r="A535" s="71"/>
      <c r="B535" s="473"/>
      <c r="C535" s="28"/>
      <c r="D535" s="117"/>
      <c r="E535" s="474"/>
      <c r="F535" s="28"/>
      <c r="G535" s="28"/>
      <c r="H535" s="28"/>
      <c r="I535" s="28"/>
      <c r="J535" s="28"/>
      <c r="K535" s="474"/>
      <c r="L535" s="28"/>
      <c r="M535" s="28"/>
      <c r="N535" s="28"/>
      <c r="O535" s="28"/>
      <c r="P535" s="28"/>
      <c r="Q535" s="474"/>
      <c r="R535" s="28"/>
      <c r="S535" s="117"/>
      <c r="T535" s="475"/>
      <c r="U535" s="28"/>
      <c r="V535" s="28"/>
      <c r="W535" s="474"/>
      <c r="X535" s="28"/>
      <c r="Y535" s="117"/>
      <c r="Z535" s="474"/>
      <c r="AA535" s="28"/>
      <c r="AB535" s="117"/>
      <c r="AC535" s="474" t="str">
        <f t="shared" si="14"/>
        <v/>
      </c>
      <c r="AD535" s="28"/>
      <c r="AE535" s="117"/>
      <c r="AF535" s="474" t="str">
        <f t="shared" si="15"/>
        <v/>
      </c>
      <c r="AG535" s="28"/>
      <c r="AH535" s="117"/>
      <c r="AI535" s="72"/>
      <c r="AJ535" s="72"/>
      <c r="AK535" s="473"/>
      <c r="AL535" s="28"/>
      <c r="AM535" s="117"/>
      <c r="AN535" s="474"/>
      <c r="AO535" s="28"/>
      <c r="AP535" s="28"/>
      <c r="AQ535" s="28"/>
      <c r="AR535" s="28"/>
      <c r="AS535" s="28"/>
      <c r="AT535" s="474"/>
      <c r="AU535" s="28"/>
      <c r="AV535" s="28"/>
      <c r="AW535" s="28"/>
      <c r="AX535" s="28"/>
      <c r="AY535" s="28"/>
      <c r="AZ535" s="474"/>
      <c r="BA535" s="28"/>
      <c r="BB535" s="117"/>
      <c r="BC535" s="475"/>
      <c r="BD535" s="28"/>
      <c r="BE535" s="28"/>
      <c r="BF535" s="474"/>
      <c r="BG535" s="28"/>
      <c r="BH535" s="117"/>
      <c r="BI535" s="474"/>
      <c r="BJ535" s="28"/>
      <c r="BK535" s="117"/>
      <c r="BL535" s="474" t="str">
        <f t="shared" si="16"/>
        <v/>
      </c>
      <c r="BM535" s="28"/>
      <c r="BN535" s="117"/>
      <c r="BO535" s="474" t="str">
        <f t="shared" si="17"/>
        <v/>
      </c>
      <c r="BP535" s="28"/>
      <c r="BQ535" s="117"/>
      <c r="BR535" s="72"/>
      <c r="BS535" s="72"/>
    </row>
    <row r="536" ht="12.75" customHeight="1">
      <c r="A536" s="71"/>
      <c r="B536" s="476"/>
      <c r="C536" s="28"/>
      <c r="D536" s="117"/>
      <c r="E536" s="477"/>
      <c r="F536" s="28"/>
      <c r="G536" s="28"/>
      <c r="H536" s="28"/>
      <c r="I536" s="28"/>
      <c r="J536" s="28"/>
      <c r="K536" s="477"/>
      <c r="L536" s="28"/>
      <c r="M536" s="28"/>
      <c r="N536" s="28"/>
      <c r="O536" s="28"/>
      <c r="P536" s="28"/>
      <c r="Q536" s="477"/>
      <c r="R536" s="28"/>
      <c r="S536" s="117"/>
      <c r="T536" s="478"/>
      <c r="U536" s="28"/>
      <c r="V536" s="28"/>
      <c r="W536" s="477"/>
      <c r="X536" s="28"/>
      <c r="Y536" s="117"/>
      <c r="Z536" s="477"/>
      <c r="AA536" s="28"/>
      <c r="AB536" s="117"/>
      <c r="AC536" s="477" t="str">
        <f t="shared" si="14"/>
        <v/>
      </c>
      <c r="AD536" s="28"/>
      <c r="AE536" s="117"/>
      <c r="AF536" s="477" t="str">
        <f t="shared" si="15"/>
        <v/>
      </c>
      <c r="AG536" s="28"/>
      <c r="AH536" s="117"/>
      <c r="AI536" s="72"/>
      <c r="AJ536" s="72"/>
      <c r="AK536" s="476"/>
      <c r="AL536" s="28"/>
      <c r="AM536" s="117"/>
      <c r="AN536" s="477"/>
      <c r="AO536" s="28"/>
      <c r="AP536" s="28"/>
      <c r="AQ536" s="28"/>
      <c r="AR536" s="28"/>
      <c r="AS536" s="28"/>
      <c r="AT536" s="477"/>
      <c r="AU536" s="28"/>
      <c r="AV536" s="28"/>
      <c r="AW536" s="28"/>
      <c r="AX536" s="28"/>
      <c r="AY536" s="28"/>
      <c r="AZ536" s="477"/>
      <c r="BA536" s="28"/>
      <c r="BB536" s="117"/>
      <c r="BC536" s="478"/>
      <c r="BD536" s="28"/>
      <c r="BE536" s="28"/>
      <c r="BF536" s="477"/>
      <c r="BG536" s="28"/>
      <c r="BH536" s="117"/>
      <c r="BI536" s="477"/>
      <c r="BJ536" s="28"/>
      <c r="BK536" s="117"/>
      <c r="BL536" s="477" t="str">
        <f t="shared" si="16"/>
        <v/>
      </c>
      <c r="BM536" s="28"/>
      <c r="BN536" s="117"/>
      <c r="BO536" s="477" t="str">
        <f t="shared" si="17"/>
        <v/>
      </c>
      <c r="BP536" s="28"/>
      <c r="BQ536" s="117"/>
      <c r="BR536" s="72"/>
      <c r="BS536" s="72"/>
    </row>
    <row r="537" ht="12.75" customHeight="1">
      <c r="A537" s="71"/>
      <c r="B537" s="473"/>
      <c r="C537" s="28"/>
      <c r="D537" s="117"/>
      <c r="E537" s="474"/>
      <c r="F537" s="28"/>
      <c r="G537" s="28"/>
      <c r="H537" s="28"/>
      <c r="I537" s="28"/>
      <c r="J537" s="28"/>
      <c r="K537" s="474"/>
      <c r="L537" s="28"/>
      <c r="M537" s="28"/>
      <c r="N537" s="28"/>
      <c r="O537" s="28"/>
      <c r="P537" s="28"/>
      <c r="Q537" s="474"/>
      <c r="R537" s="28"/>
      <c r="S537" s="117"/>
      <c r="T537" s="475"/>
      <c r="U537" s="28"/>
      <c r="V537" s="28"/>
      <c r="W537" s="474"/>
      <c r="X537" s="28"/>
      <c r="Y537" s="117"/>
      <c r="Z537" s="474"/>
      <c r="AA537" s="28"/>
      <c r="AB537" s="117"/>
      <c r="AC537" s="474" t="str">
        <f t="shared" si="14"/>
        <v/>
      </c>
      <c r="AD537" s="28"/>
      <c r="AE537" s="117"/>
      <c r="AF537" s="474" t="str">
        <f t="shared" si="15"/>
        <v/>
      </c>
      <c r="AG537" s="28"/>
      <c r="AH537" s="117"/>
      <c r="AI537" s="72"/>
      <c r="AJ537" s="72"/>
      <c r="AK537" s="473"/>
      <c r="AL537" s="28"/>
      <c r="AM537" s="117"/>
      <c r="AN537" s="474"/>
      <c r="AO537" s="28"/>
      <c r="AP537" s="28"/>
      <c r="AQ537" s="28"/>
      <c r="AR537" s="28"/>
      <c r="AS537" s="28"/>
      <c r="AT537" s="474"/>
      <c r="AU537" s="28"/>
      <c r="AV537" s="28"/>
      <c r="AW537" s="28"/>
      <c r="AX537" s="28"/>
      <c r="AY537" s="28"/>
      <c r="AZ537" s="474"/>
      <c r="BA537" s="28"/>
      <c r="BB537" s="117"/>
      <c r="BC537" s="475"/>
      <c r="BD537" s="28"/>
      <c r="BE537" s="28"/>
      <c r="BF537" s="474"/>
      <c r="BG537" s="28"/>
      <c r="BH537" s="117"/>
      <c r="BI537" s="474"/>
      <c r="BJ537" s="28"/>
      <c r="BK537" s="117"/>
      <c r="BL537" s="474" t="str">
        <f t="shared" si="16"/>
        <v/>
      </c>
      <c r="BM537" s="28"/>
      <c r="BN537" s="117"/>
      <c r="BO537" s="474" t="str">
        <f t="shared" si="17"/>
        <v/>
      </c>
      <c r="BP537" s="28"/>
      <c r="BQ537" s="117"/>
      <c r="BR537" s="72"/>
      <c r="BS537" s="72"/>
    </row>
    <row r="538" ht="12.75" customHeight="1">
      <c r="A538" s="71"/>
      <c r="B538" s="476"/>
      <c r="C538" s="28"/>
      <c r="D538" s="117"/>
      <c r="E538" s="477"/>
      <c r="F538" s="28"/>
      <c r="G538" s="28"/>
      <c r="H538" s="28"/>
      <c r="I538" s="28"/>
      <c r="J538" s="28"/>
      <c r="K538" s="477"/>
      <c r="L538" s="28"/>
      <c r="M538" s="28"/>
      <c r="N538" s="28"/>
      <c r="O538" s="28"/>
      <c r="P538" s="28"/>
      <c r="Q538" s="477"/>
      <c r="R538" s="28"/>
      <c r="S538" s="117"/>
      <c r="T538" s="478"/>
      <c r="U538" s="28"/>
      <c r="V538" s="28"/>
      <c r="W538" s="477"/>
      <c r="X538" s="28"/>
      <c r="Y538" s="117"/>
      <c r="Z538" s="477"/>
      <c r="AA538" s="28"/>
      <c r="AB538" s="117"/>
      <c r="AC538" s="477" t="str">
        <f t="shared" si="14"/>
        <v/>
      </c>
      <c r="AD538" s="28"/>
      <c r="AE538" s="117"/>
      <c r="AF538" s="477" t="str">
        <f t="shared" si="15"/>
        <v/>
      </c>
      <c r="AG538" s="28"/>
      <c r="AH538" s="117"/>
      <c r="AI538" s="72"/>
      <c r="AJ538" s="72"/>
      <c r="AK538" s="476"/>
      <c r="AL538" s="28"/>
      <c r="AM538" s="117"/>
      <c r="AN538" s="477"/>
      <c r="AO538" s="28"/>
      <c r="AP538" s="28"/>
      <c r="AQ538" s="28"/>
      <c r="AR538" s="28"/>
      <c r="AS538" s="28"/>
      <c r="AT538" s="477"/>
      <c r="AU538" s="28"/>
      <c r="AV538" s="28"/>
      <c r="AW538" s="28"/>
      <c r="AX538" s="28"/>
      <c r="AY538" s="28"/>
      <c r="AZ538" s="477"/>
      <c r="BA538" s="28"/>
      <c r="BB538" s="117"/>
      <c r="BC538" s="478"/>
      <c r="BD538" s="28"/>
      <c r="BE538" s="28"/>
      <c r="BF538" s="477"/>
      <c r="BG538" s="28"/>
      <c r="BH538" s="117"/>
      <c r="BI538" s="477"/>
      <c r="BJ538" s="28"/>
      <c r="BK538" s="117"/>
      <c r="BL538" s="477" t="str">
        <f t="shared" si="16"/>
        <v/>
      </c>
      <c r="BM538" s="28"/>
      <c r="BN538" s="117"/>
      <c r="BO538" s="477" t="str">
        <f t="shared" si="17"/>
        <v/>
      </c>
      <c r="BP538" s="28"/>
      <c r="BQ538" s="117"/>
      <c r="BR538" s="72"/>
      <c r="BS538" s="72"/>
    </row>
    <row r="539" ht="12.75" customHeight="1">
      <c r="A539" s="71"/>
      <c r="B539" s="473"/>
      <c r="C539" s="28"/>
      <c r="D539" s="117"/>
      <c r="E539" s="474"/>
      <c r="F539" s="28"/>
      <c r="G539" s="28"/>
      <c r="H539" s="28"/>
      <c r="I539" s="28"/>
      <c r="J539" s="28"/>
      <c r="K539" s="474"/>
      <c r="L539" s="28"/>
      <c r="M539" s="28"/>
      <c r="N539" s="28"/>
      <c r="O539" s="28"/>
      <c r="P539" s="28"/>
      <c r="Q539" s="474"/>
      <c r="R539" s="28"/>
      <c r="S539" s="117"/>
      <c r="T539" s="475"/>
      <c r="U539" s="28"/>
      <c r="V539" s="28"/>
      <c r="W539" s="474"/>
      <c r="X539" s="28"/>
      <c r="Y539" s="117"/>
      <c r="Z539" s="474"/>
      <c r="AA539" s="28"/>
      <c r="AB539" s="117"/>
      <c r="AC539" s="474" t="str">
        <f t="shared" si="14"/>
        <v/>
      </c>
      <c r="AD539" s="28"/>
      <c r="AE539" s="117"/>
      <c r="AF539" s="474" t="str">
        <f t="shared" si="15"/>
        <v/>
      </c>
      <c r="AG539" s="28"/>
      <c r="AH539" s="117"/>
      <c r="AI539" s="72"/>
      <c r="AJ539" s="72"/>
      <c r="AK539" s="473"/>
      <c r="AL539" s="28"/>
      <c r="AM539" s="117"/>
      <c r="AN539" s="474"/>
      <c r="AO539" s="28"/>
      <c r="AP539" s="28"/>
      <c r="AQ539" s="28"/>
      <c r="AR539" s="28"/>
      <c r="AS539" s="28"/>
      <c r="AT539" s="474"/>
      <c r="AU539" s="28"/>
      <c r="AV539" s="28"/>
      <c r="AW539" s="28"/>
      <c r="AX539" s="28"/>
      <c r="AY539" s="28"/>
      <c r="AZ539" s="474"/>
      <c r="BA539" s="28"/>
      <c r="BB539" s="117"/>
      <c r="BC539" s="475"/>
      <c r="BD539" s="28"/>
      <c r="BE539" s="28"/>
      <c r="BF539" s="474"/>
      <c r="BG539" s="28"/>
      <c r="BH539" s="117"/>
      <c r="BI539" s="474"/>
      <c r="BJ539" s="28"/>
      <c r="BK539" s="117"/>
      <c r="BL539" s="474" t="str">
        <f t="shared" si="16"/>
        <v/>
      </c>
      <c r="BM539" s="28"/>
      <c r="BN539" s="117"/>
      <c r="BO539" s="474" t="str">
        <f t="shared" si="17"/>
        <v/>
      </c>
      <c r="BP539" s="28"/>
      <c r="BQ539" s="117"/>
      <c r="BR539" s="72"/>
      <c r="BS539" s="72"/>
    </row>
    <row r="540" ht="12.75" customHeight="1">
      <c r="A540" s="71"/>
      <c r="B540" s="476"/>
      <c r="C540" s="28"/>
      <c r="D540" s="117"/>
      <c r="E540" s="477"/>
      <c r="F540" s="28"/>
      <c r="G540" s="28"/>
      <c r="H540" s="28"/>
      <c r="I540" s="28"/>
      <c r="J540" s="28"/>
      <c r="K540" s="477"/>
      <c r="L540" s="28"/>
      <c r="M540" s="28"/>
      <c r="N540" s="28"/>
      <c r="O540" s="28"/>
      <c r="P540" s="28"/>
      <c r="Q540" s="477"/>
      <c r="R540" s="28"/>
      <c r="S540" s="117"/>
      <c r="T540" s="478"/>
      <c r="U540" s="28"/>
      <c r="V540" s="28"/>
      <c r="W540" s="477"/>
      <c r="X540" s="28"/>
      <c r="Y540" s="117"/>
      <c r="Z540" s="477"/>
      <c r="AA540" s="28"/>
      <c r="AB540" s="117"/>
      <c r="AC540" s="477" t="str">
        <f t="shared" si="14"/>
        <v/>
      </c>
      <c r="AD540" s="28"/>
      <c r="AE540" s="117"/>
      <c r="AF540" s="477" t="str">
        <f t="shared" si="15"/>
        <v/>
      </c>
      <c r="AG540" s="28"/>
      <c r="AH540" s="117"/>
      <c r="AI540" s="72"/>
      <c r="AJ540" s="72"/>
      <c r="AK540" s="476"/>
      <c r="AL540" s="28"/>
      <c r="AM540" s="117"/>
      <c r="AN540" s="477"/>
      <c r="AO540" s="28"/>
      <c r="AP540" s="28"/>
      <c r="AQ540" s="28"/>
      <c r="AR540" s="28"/>
      <c r="AS540" s="28"/>
      <c r="AT540" s="477"/>
      <c r="AU540" s="28"/>
      <c r="AV540" s="28"/>
      <c r="AW540" s="28"/>
      <c r="AX540" s="28"/>
      <c r="AY540" s="28"/>
      <c r="AZ540" s="477"/>
      <c r="BA540" s="28"/>
      <c r="BB540" s="117"/>
      <c r="BC540" s="478"/>
      <c r="BD540" s="28"/>
      <c r="BE540" s="28"/>
      <c r="BF540" s="477"/>
      <c r="BG540" s="28"/>
      <c r="BH540" s="117"/>
      <c r="BI540" s="477"/>
      <c r="BJ540" s="28"/>
      <c r="BK540" s="117"/>
      <c r="BL540" s="477" t="str">
        <f t="shared" si="16"/>
        <v/>
      </c>
      <c r="BM540" s="28"/>
      <c r="BN540" s="117"/>
      <c r="BO540" s="477" t="str">
        <f t="shared" si="17"/>
        <v/>
      </c>
      <c r="BP540" s="28"/>
      <c r="BQ540" s="117"/>
      <c r="BR540" s="72"/>
      <c r="BS540" s="72"/>
    </row>
    <row r="541" ht="12.75" customHeight="1">
      <c r="A541" s="71"/>
      <c r="B541" s="473"/>
      <c r="C541" s="28"/>
      <c r="D541" s="117"/>
      <c r="E541" s="474"/>
      <c r="F541" s="28"/>
      <c r="G541" s="28"/>
      <c r="H541" s="28"/>
      <c r="I541" s="28"/>
      <c r="J541" s="28"/>
      <c r="K541" s="474"/>
      <c r="L541" s="28"/>
      <c r="M541" s="28"/>
      <c r="N541" s="28"/>
      <c r="O541" s="28"/>
      <c r="P541" s="28"/>
      <c r="Q541" s="474"/>
      <c r="R541" s="28"/>
      <c r="S541" s="117"/>
      <c r="T541" s="475"/>
      <c r="U541" s="28"/>
      <c r="V541" s="28"/>
      <c r="W541" s="474"/>
      <c r="X541" s="28"/>
      <c r="Y541" s="117"/>
      <c r="Z541" s="474"/>
      <c r="AA541" s="28"/>
      <c r="AB541" s="117"/>
      <c r="AC541" s="474" t="str">
        <f t="shared" si="14"/>
        <v/>
      </c>
      <c r="AD541" s="28"/>
      <c r="AE541" s="117"/>
      <c r="AF541" s="474" t="str">
        <f t="shared" si="15"/>
        <v/>
      </c>
      <c r="AG541" s="28"/>
      <c r="AH541" s="117"/>
      <c r="AI541" s="72"/>
      <c r="AJ541" s="72"/>
      <c r="AK541" s="473"/>
      <c r="AL541" s="28"/>
      <c r="AM541" s="117"/>
      <c r="AN541" s="474"/>
      <c r="AO541" s="28"/>
      <c r="AP541" s="28"/>
      <c r="AQ541" s="28"/>
      <c r="AR541" s="28"/>
      <c r="AS541" s="28"/>
      <c r="AT541" s="474"/>
      <c r="AU541" s="28"/>
      <c r="AV541" s="28"/>
      <c r="AW541" s="28"/>
      <c r="AX541" s="28"/>
      <c r="AY541" s="28"/>
      <c r="AZ541" s="474"/>
      <c r="BA541" s="28"/>
      <c r="BB541" s="117"/>
      <c r="BC541" s="475"/>
      <c r="BD541" s="28"/>
      <c r="BE541" s="28"/>
      <c r="BF541" s="474"/>
      <c r="BG541" s="28"/>
      <c r="BH541" s="117"/>
      <c r="BI541" s="474"/>
      <c r="BJ541" s="28"/>
      <c r="BK541" s="117"/>
      <c r="BL541" s="474" t="str">
        <f t="shared" si="16"/>
        <v/>
      </c>
      <c r="BM541" s="28"/>
      <c r="BN541" s="117"/>
      <c r="BO541" s="474" t="str">
        <f t="shared" si="17"/>
        <v/>
      </c>
      <c r="BP541" s="28"/>
      <c r="BQ541" s="117"/>
      <c r="BR541" s="72"/>
      <c r="BS541" s="72"/>
    </row>
    <row r="542" ht="12.75" customHeight="1">
      <c r="A542" s="71"/>
      <c r="B542" s="476"/>
      <c r="C542" s="28"/>
      <c r="D542" s="117"/>
      <c r="E542" s="477"/>
      <c r="F542" s="28"/>
      <c r="G542" s="28"/>
      <c r="H542" s="28"/>
      <c r="I542" s="28"/>
      <c r="J542" s="28"/>
      <c r="K542" s="477"/>
      <c r="L542" s="28"/>
      <c r="M542" s="28"/>
      <c r="N542" s="28"/>
      <c r="O542" s="28"/>
      <c r="P542" s="28"/>
      <c r="Q542" s="477"/>
      <c r="R542" s="28"/>
      <c r="S542" s="117"/>
      <c r="T542" s="478"/>
      <c r="U542" s="28"/>
      <c r="V542" s="28"/>
      <c r="W542" s="477"/>
      <c r="X542" s="28"/>
      <c r="Y542" s="117"/>
      <c r="Z542" s="477"/>
      <c r="AA542" s="28"/>
      <c r="AB542" s="117"/>
      <c r="AC542" s="477" t="str">
        <f t="shared" si="14"/>
        <v/>
      </c>
      <c r="AD542" s="28"/>
      <c r="AE542" s="117"/>
      <c r="AF542" s="477" t="str">
        <f t="shared" si="15"/>
        <v/>
      </c>
      <c r="AG542" s="28"/>
      <c r="AH542" s="117"/>
      <c r="AI542" s="72"/>
      <c r="AJ542" s="72"/>
      <c r="AK542" s="476"/>
      <c r="AL542" s="28"/>
      <c r="AM542" s="117"/>
      <c r="AN542" s="477"/>
      <c r="AO542" s="28"/>
      <c r="AP542" s="28"/>
      <c r="AQ542" s="28"/>
      <c r="AR542" s="28"/>
      <c r="AS542" s="28"/>
      <c r="AT542" s="477"/>
      <c r="AU542" s="28"/>
      <c r="AV542" s="28"/>
      <c r="AW542" s="28"/>
      <c r="AX542" s="28"/>
      <c r="AY542" s="28"/>
      <c r="AZ542" s="477"/>
      <c r="BA542" s="28"/>
      <c r="BB542" s="117"/>
      <c r="BC542" s="478"/>
      <c r="BD542" s="28"/>
      <c r="BE542" s="28"/>
      <c r="BF542" s="477"/>
      <c r="BG542" s="28"/>
      <c r="BH542" s="117"/>
      <c r="BI542" s="477"/>
      <c r="BJ542" s="28"/>
      <c r="BK542" s="117"/>
      <c r="BL542" s="477" t="str">
        <f t="shared" si="16"/>
        <v/>
      </c>
      <c r="BM542" s="28"/>
      <c r="BN542" s="117"/>
      <c r="BO542" s="477" t="str">
        <f t="shared" si="17"/>
        <v/>
      </c>
      <c r="BP542" s="28"/>
      <c r="BQ542" s="117"/>
      <c r="BR542" s="72"/>
      <c r="BS542" s="72"/>
    </row>
    <row r="543" ht="12.75" customHeight="1">
      <c r="A543" s="71"/>
      <c r="B543" s="473"/>
      <c r="C543" s="28"/>
      <c r="D543" s="117"/>
      <c r="E543" s="474"/>
      <c r="F543" s="28"/>
      <c r="G543" s="28"/>
      <c r="H543" s="28"/>
      <c r="I543" s="28"/>
      <c r="J543" s="28"/>
      <c r="K543" s="474"/>
      <c r="L543" s="28"/>
      <c r="M543" s="28"/>
      <c r="N543" s="28"/>
      <c r="O543" s="28"/>
      <c r="P543" s="28"/>
      <c r="Q543" s="474"/>
      <c r="R543" s="28"/>
      <c r="S543" s="117"/>
      <c r="T543" s="475"/>
      <c r="U543" s="28"/>
      <c r="V543" s="28"/>
      <c r="W543" s="474"/>
      <c r="X543" s="28"/>
      <c r="Y543" s="117"/>
      <c r="Z543" s="474"/>
      <c r="AA543" s="28"/>
      <c r="AB543" s="117"/>
      <c r="AC543" s="474" t="str">
        <f t="shared" si="14"/>
        <v/>
      </c>
      <c r="AD543" s="28"/>
      <c r="AE543" s="117"/>
      <c r="AF543" s="474" t="str">
        <f t="shared" si="15"/>
        <v/>
      </c>
      <c r="AG543" s="28"/>
      <c r="AH543" s="117"/>
      <c r="AI543" s="72"/>
      <c r="AJ543" s="72"/>
      <c r="AK543" s="473"/>
      <c r="AL543" s="28"/>
      <c r="AM543" s="117"/>
      <c r="AN543" s="474"/>
      <c r="AO543" s="28"/>
      <c r="AP543" s="28"/>
      <c r="AQ543" s="28"/>
      <c r="AR543" s="28"/>
      <c r="AS543" s="28"/>
      <c r="AT543" s="474"/>
      <c r="AU543" s="28"/>
      <c r="AV543" s="28"/>
      <c r="AW543" s="28"/>
      <c r="AX543" s="28"/>
      <c r="AY543" s="28"/>
      <c r="AZ543" s="474"/>
      <c r="BA543" s="28"/>
      <c r="BB543" s="117"/>
      <c r="BC543" s="475"/>
      <c r="BD543" s="28"/>
      <c r="BE543" s="28"/>
      <c r="BF543" s="474"/>
      <c r="BG543" s="28"/>
      <c r="BH543" s="117"/>
      <c r="BI543" s="474"/>
      <c r="BJ543" s="28"/>
      <c r="BK543" s="117"/>
      <c r="BL543" s="474" t="str">
        <f t="shared" si="16"/>
        <v/>
      </c>
      <c r="BM543" s="28"/>
      <c r="BN543" s="117"/>
      <c r="BO543" s="474" t="str">
        <f t="shared" si="17"/>
        <v/>
      </c>
      <c r="BP543" s="28"/>
      <c r="BQ543" s="117"/>
      <c r="BR543" s="72"/>
      <c r="BS543" s="72"/>
    </row>
    <row r="544" ht="12.75" customHeight="1">
      <c r="A544" s="71"/>
      <c r="B544" s="479"/>
      <c r="C544" s="131"/>
      <c r="D544" s="132"/>
      <c r="E544" s="480"/>
      <c r="F544" s="131"/>
      <c r="G544" s="131"/>
      <c r="H544" s="131"/>
      <c r="I544" s="131"/>
      <c r="J544" s="131"/>
      <c r="K544" s="480"/>
      <c r="L544" s="131"/>
      <c r="M544" s="131"/>
      <c r="N544" s="131"/>
      <c r="O544" s="131"/>
      <c r="P544" s="131"/>
      <c r="Q544" s="480"/>
      <c r="R544" s="131"/>
      <c r="S544" s="132"/>
      <c r="T544" s="481"/>
      <c r="U544" s="131"/>
      <c r="V544" s="131"/>
      <c r="W544" s="480"/>
      <c r="X544" s="131"/>
      <c r="Y544" s="132"/>
      <c r="Z544" s="480"/>
      <c r="AA544" s="131"/>
      <c r="AB544" s="132"/>
      <c r="AC544" s="477" t="str">
        <f t="shared" si="14"/>
        <v/>
      </c>
      <c r="AD544" s="28"/>
      <c r="AE544" s="117"/>
      <c r="AF544" s="477" t="str">
        <f t="shared" si="15"/>
        <v/>
      </c>
      <c r="AG544" s="28"/>
      <c r="AH544" s="117"/>
      <c r="AI544" s="72"/>
      <c r="AJ544" s="72"/>
      <c r="AK544" s="479"/>
      <c r="AL544" s="131"/>
      <c r="AM544" s="132"/>
      <c r="AN544" s="480"/>
      <c r="AO544" s="131"/>
      <c r="AP544" s="131"/>
      <c r="AQ544" s="131"/>
      <c r="AR544" s="131"/>
      <c r="AS544" s="131"/>
      <c r="AT544" s="480"/>
      <c r="AU544" s="131"/>
      <c r="AV544" s="131"/>
      <c r="AW544" s="131"/>
      <c r="AX544" s="131"/>
      <c r="AY544" s="131"/>
      <c r="AZ544" s="480"/>
      <c r="BA544" s="131"/>
      <c r="BB544" s="132"/>
      <c r="BC544" s="481"/>
      <c r="BD544" s="131"/>
      <c r="BE544" s="131"/>
      <c r="BF544" s="480"/>
      <c r="BG544" s="131"/>
      <c r="BH544" s="132"/>
      <c r="BI544" s="480"/>
      <c r="BJ544" s="131"/>
      <c r="BK544" s="132"/>
      <c r="BL544" s="477" t="str">
        <f t="shared" si="16"/>
        <v/>
      </c>
      <c r="BM544" s="28"/>
      <c r="BN544" s="117"/>
      <c r="BO544" s="477" t="str">
        <f t="shared" si="17"/>
        <v/>
      </c>
      <c r="BP544" s="28"/>
      <c r="BQ544" s="117"/>
      <c r="BR544" s="72"/>
      <c r="BS544" s="72"/>
    </row>
    <row r="545" ht="12.75" customHeight="1">
      <c r="A545" s="71"/>
      <c r="B545" s="482" t="s">
        <v>214</v>
      </c>
      <c r="C545" s="483"/>
      <c r="D545" s="483"/>
      <c r="E545" s="483"/>
      <c r="F545" s="483"/>
      <c r="G545" s="483"/>
      <c r="H545" s="483"/>
      <c r="I545" s="483"/>
      <c r="J545" s="483"/>
      <c r="K545" s="483"/>
      <c r="L545" s="483"/>
      <c r="M545" s="483"/>
      <c r="N545" s="483"/>
      <c r="O545" s="483"/>
      <c r="P545" s="483"/>
      <c r="Q545" s="186" t="str">
        <f>if(sum(Q522:R544)=0,"",sum(Q522:R544))</f>
        <v/>
      </c>
      <c r="R545" s="185"/>
      <c r="S545" s="187"/>
      <c r="T545" s="186" t="str">
        <f>if(sum(T522:U544)=0,"",sum(T522:U544))</f>
        <v/>
      </c>
      <c r="U545" s="185"/>
      <c r="V545" s="185"/>
      <c r="W545" s="186" t="str">
        <f>if(sum(W515:Y544)=0,"",sum(W515:Y544))</f>
        <v/>
      </c>
      <c r="X545" s="185"/>
      <c r="Y545" s="187"/>
      <c r="Z545" s="186" t="str">
        <f>if(sum(Z522:AA544)=0,"",sum(Z522:AA544))</f>
        <v/>
      </c>
      <c r="AA545" s="185"/>
      <c r="AB545" s="187"/>
      <c r="AC545" s="186" t="str">
        <f>if(sum(AC515:AE544)=0,"",sum(AC515:AE544))</f>
        <v/>
      </c>
      <c r="AD545" s="185"/>
      <c r="AE545" s="187"/>
      <c r="AF545" s="186" t="str">
        <f>if(sum(AF515:AH544)=0,"",sum(AF515:AH544))</f>
        <v/>
      </c>
      <c r="AG545" s="185"/>
      <c r="AH545" s="187"/>
      <c r="AI545" s="72"/>
      <c r="AJ545" s="72"/>
      <c r="AK545" s="482" t="s">
        <v>214</v>
      </c>
      <c r="AL545" s="483"/>
      <c r="AM545" s="483"/>
      <c r="AN545" s="483"/>
      <c r="AO545" s="483"/>
      <c r="AP545" s="483"/>
      <c r="AQ545" s="483"/>
      <c r="AR545" s="483"/>
      <c r="AS545" s="483"/>
      <c r="AT545" s="483"/>
      <c r="AU545" s="483"/>
      <c r="AV545" s="483"/>
      <c r="AW545" s="483"/>
      <c r="AX545" s="483"/>
      <c r="AY545" s="483"/>
      <c r="AZ545" s="186" t="str">
        <f>if(sum(AZ522:BA544)=0,"",sum(AZ522:BA544))</f>
        <v/>
      </c>
      <c r="BA545" s="185"/>
      <c r="BB545" s="187"/>
      <c r="BC545" s="186" t="str">
        <f>if(sum(BC522:BD544)=0,"",sum(BC522:BD544))</f>
        <v/>
      </c>
      <c r="BD545" s="185"/>
      <c r="BE545" s="185"/>
      <c r="BF545" s="186" t="str">
        <f>if(sum(BF515:BH544)=0,"",sum(BF515:BH544))</f>
        <v/>
      </c>
      <c r="BG545" s="185"/>
      <c r="BH545" s="187"/>
      <c r="BI545" s="186" t="str">
        <f>if(sum(BI522:BJ544)=0,"",sum(BI522:BJ544))</f>
        <v/>
      </c>
      <c r="BJ545" s="185"/>
      <c r="BK545" s="187"/>
      <c r="BL545" s="186" t="str">
        <f>if(sum(BL515:BN544)=0,"",sum(BL515:BN544))</f>
        <v/>
      </c>
      <c r="BM545" s="185"/>
      <c r="BN545" s="187"/>
      <c r="BO545" s="186" t="str">
        <f>if(sum(BO515:BQ544)=0,"",sum(BO515:BQ544))</f>
        <v/>
      </c>
      <c r="BP545" s="185"/>
      <c r="BQ545" s="187"/>
      <c r="BR545" s="72"/>
      <c r="BS545" s="72"/>
    </row>
    <row r="546" ht="12.75" customHeight="1">
      <c r="A546" s="71"/>
      <c r="B546" s="71"/>
      <c r="C546" s="71"/>
      <c r="D546" s="71"/>
      <c r="E546" s="71"/>
      <c r="F546" s="71"/>
      <c r="G546" s="71"/>
      <c r="H546" s="71"/>
      <c r="I546" s="71"/>
      <c r="J546" s="71"/>
      <c r="K546" s="71"/>
      <c r="L546" s="71"/>
      <c r="M546" s="71"/>
      <c r="N546" s="71"/>
      <c r="O546" s="71"/>
      <c r="P546" s="71"/>
      <c r="Q546" s="71"/>
      <c r="R546" s="71"/>
      <c r="S546" s="71"/>
      <c r="T546" s="71"/>
      <c r="U546" s="71"/>
      <c r="V546" s="71"/>
      <c r="W546" s="71"/>
      <c r="X546" s="71"/>
      <c r="Y546" s="71"/>
      <c r="Z546" s="71"/>
      <c r="AA546" s="71"/>
      <c r="AB546" s="71"/>
      <c r="AC546" s="71"/>
      <c r="AD546" s="71"/>
      <c r="AE546" s="71"/>
      <c r="AF546" s="71"/>
      <c r="AG546" s="71"/>
      <c r="AH546" s="71"/>
      <c r="AI546" s="71"/>
      <c r="AJ546" s="71"/>
      <c r="AK546" s="71"/>
      <c r="AL546" s="71"/>
      <c r="AM546" s="71"/>
      <c r="AN546" s="71"/>
      <c r="AO546" s="71"/>
      <c r="AP546" s="71"/>
      <c r="AQ546" s="71"/>
      <c r="AR546" s="71"/>
      <c r="AS546" s="71"/>
      <c r="AT546" s="71"/>
      <c r="AU546" s="71"/>
      <c r="AV546" s="71"/>
      <c r="AW546" s="71"/>
      <c r="AX546" s="71"/>
      <c r="AY546" s="71"/>
      <c r="AZ546" s="71"/>
      <c r="BA546" s="71"/>
      <c r="BB546" s="71"/>
      <c r="BC546" s="71"/>
      <c r="BD546" s="71"/>
      <c r="BE546" s="71"/>
      <c r="BF546" s="71"/>
      <c r="BG546" s="71"/>
      <c r="BH546" s="71"/>
      <c r="BI546" s="71"/>
      <c r="BJ546" s="71"/>
      <c r="BK546" s="71"/>
      <c r="BL546" s="71"/>
      <c r="BM546" s="71"/>
      <c r="BN546" s="71"/>
      <c r="BO546" s="71"/>
      <c r="BP546" s="71"/>
      <c r="BQ546" s="71"/>
      <c r="BR546" s="71"/>
      <c r="BS546" s="72"/>
    </row>
    <row r="547" ht="12.75" customHeight="1">
      <c r="A547" s="71"/>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c r="AC547" s="72"/>
      <c r="AD547" s="72"/>
      <c r="AE547" s="72"/>
      <c r="AF547" s="72"/>
      <c r="AG547" s="72"/>
      <c r="AH547" s="72"/>
      <c r="AI547" s="72"/>
      <c r="AJ547" s="72"/>
      <c r="AK547" s="72"/>
      <c r="AL547" s="72"/>
      <c r="AM547" s="72"/>
      <c r="AN547" s="72"/>
      <c r="AO547" s="72"/>
      <c r="AP547" s="72"/>
      <c r="AQ547" s="72"/>
      <c r="AR547" s="72"/>
      <c r="AS547" s="72"/>
      <c r="AT547" s="72"/>
      <c r="AU547" s="72"/>
      <c r="AV547" s="72"/>
      <c r="AW547" s="72"/>
      <c r="AX547" s="72"/>
      <c r="AY547" s="72"/>
      <c r="AZ547" s="72"/>
      <c r="BA547" s="72"/>
      <c r="BB547" s="72"/>
      <c r="BC547" s="72"/>
      <c r="BD547" s="72"/>
      <c r="BE547" s="72"/>
      <c r="BF547" s="72"/>
      <c r="BG547" s="72"/>
      <c r="BH547" s="72"/>
      <c r="BI547" s="72"/>
      <c r="BJ547" s="72"/>
      <c r="BK547" s="72"/>
      <c r="BL547" s="72"/>
      <c r="BM547" s="72"/>
      <c r="BN547" s="72"/>
      <c r="BO547" s="72"/>
      <c r="BP547" s="72"/>
      <c r="BQ547" s="72"/>
      <c r="BR547" s="72"/>
      <c r="BS547" s="72"/>
    </row>
  </sheetData>
  <mergeCells count="6397">
    <mergeCell ref="AJ152:AK152"/>
    <mergeCell ref="AL152:AM152"/>
    <mergeCell ref="R152:S152"/>
    <mergeCell ref="T152:V152"/>
    <mergeCell ref="W152:Y152"/>
    <mergeCell ref="Z152:AA152"/>
    <mergeCell ref="AB152:AD152"/>
    <mergeCell ref="AE152:AG152"/>
    <mergeCell ref="AH152:AI152"/>
    <mergeCell ref="B153:H153"/>
    <mergeCell ref="I153:J153"/>
    <mergeCell ref="K153:L153"/>
    <mergeCell ref="M153:N153"/>
    <mergeCell ref="O153:Q153"/>
    <mergeCell ref="R153:S153"/>
    <mergeCell ref="T153:V153"/>
    <mergeCell ref="W153:Y153"/>
    <mergeCell ref="Z153:AA153"/>
    <mergeCell ref="AB153:AD153"/>
    <mergeCell ref="AE153:AG153"/>
    <mergeCell ref="AH153:AI153"/>
    <mergeCell ref="AJ153:AK153"/>
    <mergeCell ref="AL153:AM153"/>
    <mergeCell ref="BD153:BE153"/>
    <mergeCell ref="BF153:BG153"/>
    <mergeCell ref="BH153:BI153"/>
    <mergeCell ref="BJ153:BL153"/>
    <mergeCell ref="BM153:BN153"/>
    <mergeCell ref="BO153:BR153"/>
    <mergeCell ref="AN153:AP153"/>
    <mergeCell ref="AQ153:AR153"/>
    <mergeCell ref="AS153:AT153"/>
    <mergeCell ref="AU153:AV153"/>
    <mergeCell ref="AW153:AY153"/>
    <mergeCell ref="AZ153:BA153"/>
    <mergeCell ref="BB153:BC153"/>
    <mergeCell ref="BD168:BE168"/>
    <mergeCell ref="BF168:BG168"/>
    <mergeCell ref="AN168:AP168"/>
    <mergeCell ref="AQ168:AR168"/>
    <mergeCell ref="AS168:AT168"/>
    <mergeCell ref="AU168:AV168"/>
    <mergeCell ref="AW168:AY168"/>
    <mergeCell ref="AZ168:BA168"/>
    <mergeCell ref="BB168:BC168"/>
    <mergeCell ref="BD150:BE150"/>
    <mergeCell ref="BF150:BG150"/>
    <mergeCell ref="BO161:BR165"/>
    <mergeCell ref="BJ166:BL166"/>
    <mergeCell ref="BO166:BR166"/>
    <mergeCell ref="AN150:AP150"/>
    <mergeCell ref="AQ150:AR150"/>
    <mergeCell ref="AS150:AT150"/>
    <mergeCell ref="AU150:AV150"/>
    <mergeCell ref="AW150:AY150"/>
    <mergeCell ref="AZ150:BA150"/>
    <mergeCell ref="BB150:BC150"/>
    <mergeCell ref="W161:Y164"/>
    <mergeCell ref="M162:N165"/>
    <mergeCell ref="R164:S164"/>
    <mergeCell ref="AB166:AD166"/>
    <mergeCell ref="AE166:AG166"/>
    <mergeCell ref="AH166:AI166"/>
    <mergeCell ref="AN166:AP166"/>
    <mergeCell ref="T167:V167"/>
    <mergeCell ref="W167:Y167"/>
    <mergeCell ref="Z167:AA167"/>
    <mergeCell ref="AB167:AD167"/>
    <mergeCell ref="AE167:AG167"/>
    <mergeCell ref="AH167:AI167"/>
    <mergeCell ref="AJ167:AK167"/>
    <mergeCell ref="B168:C168"/>
    <mergeCell ref="D168:F168"/>
    <mergeCell ref="G168:H168"/>
    <mergeCell ref="I168:J168"/>
    <mergeCell ref="K168:L168"/>
    <mergeCell ref="M168:N168"/>
    <mergeCell ref="O168:Q168"/>
    <mergeCell ref="AL167:AM167"/>
    <mergeCell ref="AN167:AP167"/>
    <mergeCell ref="AQ167:AR167"/>
    <mergeCell ref="AS167:AT167"/>
    <mergeCell ref="AU167:AV167"/>
    <mergeCell ref="AW167:AY167"/>
    <mergeCell ref="AZ167:BA167"/>
    <mergeCell ref="BH168:BI168"/>
    <mergeCell ref="BJ168:BL168"/>
    <mergeCell ref="BM168:BN168"/>
    <mergeCell ref="BO168:BR168"/>
    <mergeCell ref="BB167:BC167"/>
    <mergeCell ref="BD167:BE167"/>
    <mergeCell ref="BF167:BG167"/>
    <mergeCell ref="BH167:BI167"/>
    <mergeCell ref="BJ167:BL167"/>
    <mergeCell ref="BM167:BN167"/>
    <mergeCell ref="BO167:BR167"/>
    <mergeCell ref="BD142:BE142"/>
    <mergeCell ref="BF142:BG142"/>
    <mergeCell ref="AN142:AP142"/>
    <mergeCell ref="AQ142:AR142"/>
    <mergeCell ref="AS142:AT142"/>
    <mergeCell ref="AU142:AV142"/>
    <mergeCell ref="AW142:AY142"/>
    <mergeCell ref="AZ142:BA142"/>
    <mergeCell ref="BB142:BC142"/>
    <mergeCell ref="R143:S143"/>
    <mergeCell ref="T143:V143"/>
    <mergeCell ref="W143:Y143"/>
    <mergeCell ref="Z143:AA143"/>
    <mergeCell ref="AB143:AD143"/>
    <mergeCell ref="AE143:AG143"/>
    <mergeCell ref="AH143:AI143"/>
    <mergeCell ref="AZ143:BA143"/>
    <mergeCell ref="BB143:BC143"/>
    <mergeCell ref="BD143:BE143"/>
    <mergeCell ref="BF143:BG143"/>
    <mergeCell ref="BH143:BI143"/>
    <mergeCell ref="BJ143:BL143"/>
    <mergeCell ref="BM143:BN143"/>
    <mergeCell ref="BO143:BR143"/>
    <mergeCell ref="B143:C143"/>
    <mergeCell ref="D143:F143"/>
    <mergeCell ref="G143:H143"/>
    <mergeCell ref="I143:J143"/>
    <mergeCell ref="K143:L143"/>
    <mergeCell ref="M143:N143"/>
    <mergeCell ref="O143:Q143"/>
    <mergeCell ref="B144:C144"/>
    <mergeCell ref="D144:F144"/>
    <mergeCell ref="G144:H144"/>
    <mergeCell ref="I144:J144"/>
    <mergeCell ref="K144:L144"/>
    <mergeCell ref="M144:N144"/>
    <mergeCell ref="O144:Q144"/>
    <mergeCell ref="AJ143:AK143"/>
    <mergeCell ref="AL143:AM143"/>
    <mergeCell ref="AN143:AP143"/>
    <mergeCell ref="AQ143:AR143"/>
    <mergeCell ref="AS143:AT143"/>
    <mergeCell ref="AU143:AV143"/>
    <mergeCell ref="AW143:AY143"/>
    <mergeCell ref="BD146:BE146"/>
    <mergeCell ref="BF146:BG146"/>
    <mergeCell ref="AN146:AP146"/>
    <mergeCell ref="AQ146:AR146"/>
    <mergeCell ref="AS146:AT146"/>
    <mergeCell ref="AU146:AV146"/>
    <mergeCell ref="AW146:AY146"/>
    <mergeCell ref="AZ146:BA146"/>
    <mergeCell ref="BB146:BC146"/>
    <mergeCell ref="AJ144:AK144"/>
    <mergeCell ref="AL144:AM144"/>
    <mergeCell ref="R144:S144"/>
    <mergeCell ref="T144:V144"/>
    <mergeCell ref="W144:Y144"/>
    <mergeCell ref="Z144:AA144"/>
    <mergeCell ref="AB144:AD144"/>
    <mergeCell ref="AE144:AG144"/>
    <mergeCell ref="AH144:AI144"/>
    <mergeCell ref="R145:S145"/>
    <mergeCell ref="T145:V145"/>
    <mergeCell ref="W145:Y145"/>
    <mergeCell ref="Z145:AA145"/>
    <mergeCell ref="AB145:AD145"/>
    <mergeCell ref="AE145:AG145"/>
    <mergeCell ref="AH145:AI145"/>
    <mergeCell ref="B145:C145"/>
    <mergeCell ref="D145:F145"/>
    <mergeCell ref="G145:H145"/>
    <mergeCell ref="I145:J145"/>
    <mergeCell ref="K145:L145"/>
    <mergeCell ref="M145:N145"/>
    <mergeCell ref="O145:Q145"/>
    <mergeCell ref="B146:C146"/>
    <mergeCell ref="D146:F146"/>
    <mergeCell ref="G146:H146"/>
    <mergeCell ref="I146:J146"/>
    <mergeCell ref="K146:L146"/>
    <mergeCell ref="M146:N146"/>
    <mergeCell ref="O146:Q146"/>
    <mergeCell ref="AJ145:AK145"/>
    <mergeCell ref="AL145:AM145"/>
    <mergeCell ref="AN145:AP145"/>
    <mergeCell ref="AQ145:AR145"/>
    <mergeCell ref="AS145:AT145"/>
    <mergeCell ref="AU145:AV145"/>
    <mergeCell ref="AW145:AY145"/>
    <mergeCell ref="BH145:BI145"/>
    <mergeCell ref="BH146:BI146"/>
    <mergeCell ref="BJ146:BL146"/>
    <mergeCell ref="BM146:BN146"/>
    <mergeCell ref="BO146:BR146"/>
    <mergeCell ref="AZ145:BA145"/>
    <mergeCell ref="BB145:BC145"/>
    <mergeCell ref="BD145:BE145"/>
    <mergeCell ref="BF145:BG145"/>
    <mergeCell ref="BJ145:BL145"/>
    <mergeCell ref="BM145:BN145"/>
    <mergeCell ref="BO145:BR145"/>
    <mergeCell ref="BD148:BE148"/>
    <mergeCell ref="BF148:BG148"/>
    <mergeCell ref="AN148:AP148"/>
    <mergeCell ref="AQ148:AR148"/>
    <mergeCell ref="AS148:AT148"/>
    <mergeCell ref="AU148:AV148"/>
    <mergeCell ref="AW148:AY148"/>
    <mergeCell ref="AZ148:BA148"/>
    <mergeCell ref="BB148:BC148"/>
    <mergeCell ref="AJ146:AK146"/>
    <mergeCell ref="AL146:AM146"/>
    <mergeCell ref="R146:S146"/>
    <mergeCell ref="T146:V146"/>
    <mergeCell ref="W146:Y146"/>
    <mergeCell ref="Z146:AA146"/>
    <mergeCell ref="AB146:AD146"/>
    <mergeCell ref="AE146:AG146"/>
    <mergeCell ref="AH146:AI146"/>
    <mergeCell ref="R147:S147"/>
    <mergeCell ref="T147:V147"/>
    <mergeCell ref="W147:Y147"/>
    <mergeCell ref="Z147:AA147"/>
    <mergeCell ref="AB147:AD147"/>
    <mergeCell ref="AE147:AG147"/>
    <mergeCell ref="AH147:AI147"/>
    <mergeCell ref="B147:C147"/>
    <mergeCell ref="D147:F147"/>
    <mergeCell ref="G147:H147"/>
    <mergeCell ref="I147:J147"/>
    <mergeCell ref="K147:L147"/>
    <mergeCell ref="M147:N147"/>
    <mergeCell ref="O147:Q147"/>
    <mergeCell ref="B148:C148"/>
    <mergeCell ref="D148:F148"/>
    <mergeCell ref="G148:H148"/>
    <mergeCell ref="I148:J148"/>
    <mergeCell ref="K148:L148"/>
    <mergeCell ref="M148:N148"/>
    <mergeCell ref="O148:Q148"/>
    <mergeCell ref="AJ147:AK147"/>
    <mergeCell ref="AL147:AM147"/>
    <mergeCell ref="AN147:AP147"/>
    <mergeCell ref="AQ147:AR147"/>
    <mergeCell ref="AS147:AT147"/>
    <mergeCell ref="AU147:AV147"/>
    <mergeCell ref="AW147:AY147"/>
    <mergeCell ref="BH147:BI147"/>
    <mergeCell ref="BH148:BI148"/>
    <mergeCell ref="BJ148:BL148"/>
    <mergeCell ref="BM148:BN148"/>
    <mergeCell ref="BO148:BR148"/>
    <mergeCell ref="AZ147:BA147"/>
    <mergeCell ref="BB147:BC147"/>
    <mergeCell ref="BD147:BE147"/>
    <mergeCell ref="BF147:BG147"/>
    <mergeCell ref="BJ147:BL147"/>
    <mergeCell ref="BM147:BN147"/>
    <mergeCell ref="BO147:BR147"/>
    <mergeCell ref="AJ168:AK168"/>
    <mergeCell ref="AL168:AM168"/>
    <mergeCell ref="R168:S168"/>
    <mergeCell ref="T168:V168"/>
    <mergeCell ref="W168:Y168"/>
    <mergeCell ref="Z168:AA168"/>
    <mergeCell ref="AB168:AD168"/>
    <mergeCell ref="AE168:AG168"/>
    <mergeCell ref="AH168:AI168"/>
    <mergeCell ref="BD182:BE182"/>
    <mergeCell ref="BF182:BG182"/>
    <mergeCell ref="BH182:BI182"/>
    <mergeCell ref="BJ182:BL182"/>
    <mergeCell ref="BM182:BN182"/>
    <mergeCell ref="BO182:BR182"/>
    <mergeCell ref="AN182:AP182"/>
    <mergeCell ref="AQ182:AR182"/>
    <mergeCell ref="AS182:AT182"/>
    <mergeCell ref="AU182:AV182"/>
    <mergeCell ref="AW182:AY182"/>
    <mergeCell ref="AZ182:BA182"/>
    <mergeCell ref="BB182:BC182"/>
    <mergeCell ref="AJ170:AK170"/>
    <mergeCell ref="AL170:AM170"/>
    <mergeCell ref="R170:S170"/>
    <mergeCell ref="T170:V170"/>
    <mergeCell ref="W170:Y170"/>
    <mergeCell ref="Z170:AA170"/>
    <mergeCell ref="AB170:AD170"/>
    <mergeCell ref="AE170:AG170"/>
    <mergeCell ref="AH170:AI170"/>
    <mergeCell ref="O167:Q167"/>
    <mergeCell ref="R167:S167"/>
    <mergeCell ref="T166:V166"/>
    <mergeCell ref="B167:C167"/>
    <mergeCell ref="D167:F167"/>
    <mergeCell ref="G167:H167"/>
    <mergeCell ref="I167:J167"/>
    <mergeCell ref="K167:L167"/>
    <mergeCell ref="M167:N167"/>
    <mergeCell ref="R169:S169"/>
    <mergeCell ref="T169:V169"/>
    <mergeCell ref="W169:Y169"/>
    <mergeCell ref="Z169:AA169"/>
    <mergeCell ref="AB169:AD169"/>
    <mergeCell ref="AE169:AG169"/>
    <mergeCell ref="AH169:AI169"/>
    <mergeCell ref="B169:C169"/>
    <mergeCell ref="D169:F169"/>
    <mergeCell ref="G169:H169"/>
    <mergeCell ref="I169:J169"/>
    <mergeCell ref="K169:L169"/>
    <mergeCell ref="M169:N169"/>
    <mergeCell ref="O169:Q169"/>
    <mergeCell ref="B170:C170"/>
    <mergeCell ref="D170:F170"/>
    <mergeCell ref="G170:H170"/>
    <mergeCell ref="I170:J170"/>
    <mergeCell ref="K170:L170"/>
    <mergeCell ref="M170:N170"/>
    <mergeCell ref="O170:Q170"/>
    <mergeCell ref="AJ169:AK169"/>
    <mergeCell ref="AL169:AM169"/>
    <mergeCell ref="AN169:AP169"/>
    <mergeCell ref="AQ169:AR169"/>
    <mergeCell ref="AS169:AT169"/>
    <mergeCell ref="AU169:AV169"/>
    <mergeCell ref="AW169:AY169"/>
    <mergeCell ref="BH169:BI169"/>
    <mergeCell ref="BH170:BI170"/>
    <mergeCell ref="BJ170:BL170"/>
    <mergeCell ref="BM170:BN170"/>
    <mergeCell ref="BO170:BR170"/>
    <mergeCell ref="AZ169:BA169"/>
    <mergeCell ref="BB169:BC169"/>
    <mergeCell ref="BD169:BE169"/>
    <mergeCell ref="BF169:BG169"/>
    <mergeCell ref="BJ169:BL169"/>
    <mergeCell ref="BM169:BN169"/>
    <mergeCell ref="BO169:BR169"/>
    <mergeCell ref="AJ172:AK172"/>
    <mergeCell ref="AL172:AM172"/>
    <mergeCell ref="R172:S172"/>
    <mergeCell ref="T172:V172"/>
    <mergeCell ref="W172:Y172"/>
    <mergeCell ref="Z172:AA172"/>
    <mergeCell ref="AB172:AD172"/>
    <mergeCell ref="AE172:AG172"/>
    <mergeCell ref="AH172:AI172"/>
    <mergeCell ref="BD170:BE170"/>
    <mergeCell ref="BF170:BG170"/>
    <mergeCell ref="BH172:BI172"/>
    <mergeCell ref="BJ172:BL172"/>
    <mergeCell ref="BM172:BN172"/>
    <mergeCell ref="BO172:BR172"/>
    <mergeCell ref="AN170:AP170"/>
    <mergeCell ref="AQ170:AR170"/>
    <mergeCell ref="AS170:AT170"/>
    <mergeCell ref="AU170:AV170"/>
    <mergeCell ref="AW170:AY170"/>
    <mergeCell ref="AZ170:BA170"/>
    <mergeCell ref="BB170:BC170"/>
    <mergeCell ref="R171:S171"/>
    <mergeCell ref="T171:V171"/>
    <mergeCell ref="W171:Y171"/>
    <mergeCell ref="Z171:AA171"/>
    <mergeCell ref="AB171:AD171"/>
    <mergeCell ref="AE171:AG171"/>
    <mergeCell ref="AH171:AI171"/>
    <mergeCell ref="AZ171:BA171"/>
    <mergeCell ref="BB171:BC171"/>
    <mergeCell ref="BD171:BE171"/>
    <mergeCell ref="BF171:BG171"/>
    <mergeCell ref="BH171:BI171"/>
    <mergeCell ref="BJ171:BL171"/>
    <mergeCell ref="BM171:BN171"/>
    <mergeCell ref="BO171:BR171"/>
    <mergeCell ref="B171:C171"/>
    <mergeCell ref="D171:F171"/>
    <mergeCell ref="G171:H171"/>
    <mergeCell ref="I171:J171"/>
    <mergeCell ref="K171:L171"/>
    <mergeCell ref="M171:N171"/>
    <mergeCell ref="O171:Q171"/>
    <mergeCell ref="B172:C172"/>
    <mergeCell ref="D172:F172"/>
    <mergeCell ref="G172:H172"/>
    <mergeCell ref="I172:J172"/>
    <mergeCell ref="K172:L172"/>
    <mergeCell ref="M172:N172"/>
    <mergeCell ref="O172:Q172"/>
    <mergeCell ref="AJ171:AK171"/>
    <mergeCell ref="AL171:AM171"/>
    <mergeCell ref="AN171:AP171"/>
    <mergeCell ref="AQ171:AR171"/>
    <mergeCell ref="AS171:AT171"/>
    <mergeCell ref="AU171:AV171"/>
    <mergeCell ref="AW171:AY171"/>
    <mergeCell ref="AJ174:AK174"/>
    <mergeCell ref="AL174:AM174"/>
    <mergeCell ref="R174:S174"/>
    <mergeCell ref="T174:V174"/>
    <mergeCell ref="W174:Y174"/>
    <mergeCell ref="Z174:AA174"/>
    <mergeCell ref="AB174:AD174"/>
    <mergeCell ref="AE174:AG174"/>
    <mergeCell ref="AH174:AI174"/>
    <mergeCell ref="BD172:BE172"/>
    <mergeCell ref="BF172:BG172"/>
    <mergeCell ref="BH174:BI174"/>
    <mergeCell ref="BJ174:BL174"/>
    <mergeCell ref="BM174:BN174"/>
    <mergeCell ref="BO174:BR174"/>
    <mergeCell ref="AN172:AP172"/>
    <mergeCell ref="AQ172:AR172"/>
    <mergeCell ref="AS172:AT172"/>
    <mergeCell ref="AU172:AV172"/>
    <mergeCell ref="AW172:AY172"/>
    <mergeCell ref="AZ172:BA172"/>
    <mergeCell ref="BB172:BC172"/>
    <mergeCell ref="R173:S173"/>
    <mergeCell ref="T173:V173"/>
    <mergeCell ref="W173:Y173"/>
    <mergeCell ref="Z173:AA173"/>
    <mergeCell ref="AB173:AD173"/>
    <mergeCell ref="AE173:AG173"/>
    <mergeCell ref="AH173:AI173"/>
    <mergeCell ref="AZ173:BA173"/>
    <mergeCell ref="BB173:BC173"/>
    <mergeCell ref="BD173:BE173"/>
    <mergeCell ref="BF173:BG173"/>
    <mergeCell ref="BH173:BI173"/>
    <mergeCell ref="BJ173:BL173"/>
    <mergeCell ref="BM173:BN173"/>
    <mergeCell ref="BO173:BR173"/>
    <mergeCell ref="B173:C173"/>
    <mergeCell ref="D173:F173"/>
    <mergeCell ref="G173:H173"/>
    <mergeCell ref="I173:J173"/>
    <mergeCell ref="K173:L173"/>
    <mergeCell ref="M173:N173"/>
    <mergeCell ref="O173:Q173"/>
    <mergeCell ref="B174:C174"/>
    <mergeCell ref="D174:F174"/>
    <mergeCell ref="G174:H174"/>
    <mergeCell ref="I174:J174"/>
    <mergeCell ref="K174:L174"/>
    <mergeCell ref="M174:N174"/>
    <mergeCell ref="O174:Q174"/>
    <mergeCell ref="AJ173:AK173"/>
    <mergeCell ref="AL173:AM173"/>
    <mergeCell ref="AN173:AP173"/>
    <mergeCell ref="AQ173:AR173"/>
    <mergeCell ref="AS173:AT173"/>
    <mergeCell ref="AU173:AV173"/>
    <mergeCell ref="AW173:AY173"/>
    <mergeCell ref="AJ176:AK176"/>
    <mergeCell ref="AL176:AM176"/>
    <mergeCell ref="R176:S176"/>
    <mergeCell ref="T176:V176"/>
    <mergeCell ref="W176:Y176"/>
    <mergeCell ref="Z176:AA176"/>
    <mergeCell ref="AB176:AD176"/>
    <mergeCell ref="AE176:AG176"/>
    <mergeCell ref="AH176:AI176"/>
    <mergeCell ref="BD174:BE174"/>
    <mergeCell ref="BF174:BG174"/>
    <mergeCell ref="BH176:BI176"/>
    <mergeCell ref="BJ176:BL176"/>
    <mergeCell ref="BM176:BN176"/>
    <mergeCell ref="BO176:BR176"/>
    <mergeCell ref="AN174:AP174"/>
    <mergeCell ref="AQ174:AR174"/>
    <mergeCell ref="AS174:AT174"/>
    <mergeCell ref="AU174:AV174"/>
    <mergeCell ref="AW174:AY174"/>
    <mergeCell ref="AZ174:BA174"/>
    <mergeCell ref="BB174:BC174"/>
    <mergeCell ref="R175:S175"/>
    <mergeCell ref="T175:V175"/>
    <mergeCell ref="W175:Y175"/>
    <mergeCell ref="Z175:AA175"/>
    <mergeCell ref="AB175:AD175"/>
    <mergeCell ref="AE175:AG175"/>
    <mergeCell ref="AH175:AI175"/>
    <mergeCell ref="AZ175:BA175"/>
    <mergeCell ref="BB175:BC175"/>
    <mergeCell ref="BD175:BE175"/>
    <mergeCell ref="BF175:BG175"/>
    <mergeCell ref="BH175:BI175"/>
    <mergeCell ref="BJ175:BL175"/>
    <mergeCell ref="BM175:BN175"/>
    <mergeCell ref="BO175:BR175"/>
    <mergeCell ref="B175:C175"/>
    <mergeCell ref="D175:F175"/>
    <mergeCell ref="G175:H175"/>
    <mergeCell ref="I175:J175"/>
    <mergeCell ref="K175:L175"/>
    <mergeCell ref="M175:N175"/>
    <mergeCell ref="O175:Q175"/>
    <mergeCell ref="B176:C176"/>
    <mergeCell ref="D176:F176"/>
    <mergeCell ref="G176:H176"/>
    <mergeCell ref="I176:J176"/>
    <mergeCell ref="K176:L176"/>
    <mergeCell ref="M176:N176"/>
    <mergeCell ref="O176:Q176"/>
    <mergeCell ref="AJ175:AK175"/>
    <mergeCell ref="AL175:AM175"/>
    <mergeCell ref="AN175:AP175"/>
    <mergeCell ref="AQ175:AR175"/>
    <mergeCell ref="AS175:AT175"/>
    <mergeCell ref="AU175:AV175"/>
    <mergeCell ref="AW175:AY175"/>
    <mergeCell ref="AJ178:AK178"/>
    <mergeCell ref="AL178:AM178"/>
    <mergeCell ref="R178:S178"/>
    <mergeCell ref="T178:V178"/>
    <mergeCell ref="W178:Y178"/>
    <mergeCell ref="Z178:AA178"/>
    <mergeCell ref="AB178:AD178"/>
    <mergeCell ref="AE178:AG178"/>
    <mergeCell ref="AH178:AI178"/>
    <mergeCell ref="BD176:BE176"/>
    <mergeCell ref="BF176:BG176"/>
    <mergeCell ref="BH178:BI178"/>
    <mergeCell ref="BJ178:BL178"/>
    <mergeCell ref="BM178:BN178"/>
    <mergeCell ref="BO178:BR178"/>
    <mergeCell ref="AN176:AP176"/>
    <mergeCell ref="AQ176:AR176"/>
    <mergeCell ref="AS176:AT176"/>
    <mergeCell ref="AU176:AV176"/>
    <mergeCell ref="AW176:AY176"/>
    <mergeCell ref="AZ176:BA176"/>
    <mergeCell ref="BB176:BC176"/>
    <mergeCell ref="R177:S177"/>
    <mergeCell ref="T177:V177"/>
    <mergeCell ref="W177:Y177"/>
    <mergeCell ref="Z177:AA177"/>
    <mergeCell ref="AB177:AD177"/>
    <mergeCell ref="AE177:AG177"/>
    <mergeCell ref="AH177:AI177"/>
    <mergeCell ref="AZ177:BA177"/>
    <mergeCell ref="BB177:BC177"/>
    <mergeCell ref="BD177:BE177"/>
    <mergeCell ref="BF177:BG177"/>
    <mergeCell ref="BH177:BI177"/>
    <mergeCell ref="BJ177:BL177"/>
    <mergeCell ref="BM177:BN177"/>
    <mergeCell ref="BO177:BR177"/>
    <mergeCell ref="B177:C177"/>
    <mergeCell ref="D177:F177"/>
    <mergeCell ref="G177:H177"/>
    <mergeCell ref="I177:J177"/>
    <mergeCell ref="K177:L177"/>
    <mergeCell ref="M177:N177"/>
    <mergeCell ref="O177:Q177"/>
    <mergeCell ref="B178:C178"/>
    <mergeCell ref="D178:F178"/>
    <mergeCell ref="G178:H178"/>
    <mergeCell ref="I178:J178"/>
    <mergeCell ref="K178:L178"/>
    <mergeCell ref="M178:N178"/>
    <mergeCell ref="O178:Q178"/>
    <mergeCell ref="AJ177:AK177"/>
    <mergeCell ref="AL177:AM177"/>
    <mergeCell ref="AN177:AP177"/>
    <mergeCell ref="AQ177:AR177"/>
    <mergeCell ref="AS177:AT177"/>
    <mergeCell ref="AU177:AV177"/>
    <mergeCell ref="AW177:AY177"/>
    <mergeCell ref="AJ180:AK180"/>
    <mergeCell ref="AL180:AM180"/>
    <mergeCell ref="R180:S180"/>
    <mergeCell ref="T180:V180"/>
    <mergeCell ref="W180:Y180"/>
    <mergeCell ref="Z180:AA180"/>
    <mergeCell ref="AB180:AD180"/>
    <mergeCell ref="AE180:AG180"/>
    <mergeCell ref="AH180:AI180"/>
    <mergeCell ref="BD178:BE178"/>
    <mergeCell ref="BF178:BG178"/>
    <mergeCell ref="BH180:BI180"/>
    <mergeCell ref="BJ180:BL180"/>
    <mergeCell ref="BM180:BN180"/>
    <mergeCell ref="BO180:BR180"/>
    <mergeCell ref="AN178:AP178"/>
    <mergeCell ref="AQ178:AR178"/>
    <mergeCell ref="AS178:AT178"/>
    <mergeCell ref="AU178:AV178"/>
    <mergeCell ref="AW178:AY178"/>
    <mergeCell ref="AZ178:BA178"/>
    <mergeCell ref="BB178:BC178"/>
    <mergeCell ref="R179:S179"/>
    <mergeCell ref="T179:V179"/>
    <mergeCell ref="W179:Y179"/>
    <mergeCell ref="Z179:AA179"/>
    <mergeCell ref="AB179:AD179"/>
    <mergeCell ref="AE179:AG179"/>
    <mergeCell ref="AH179:AI179"/>
    <mergeCell ref="AZ179:BA179"/>
    <mergeCell ref="BB179:BC179"/>
    <mergeCell ref="BD179:BE179"/>
    <mergeCell ref="BF179:BG179"/>
    <mergeCell ref="BH179:BI179"/>
    <mergeCell ref="BJ179:BL179"/>
    <mergeCell ref="BM179:BN179"/>
    <mergeCell ref="BO179:BR179"/>
    <mergeCell ref="B179:C179"/>
    <mergeCell ref="D179:F179"/>
    <mergeCell ref="G179:H179"/>
    <mergeCell ref="I179:J179"/>
    <mergeCell ref="K179:L179"/>
    <mergeCell ref="M179:N179"/>
    <mergeCell ref="O179:Q179"/>
    <mergeCell ref="B180:C180"/>
    <mergeCell ref="D180:F180"/>
    <mergeCell ref="G180:H180"/>
    <mergeCell ref="I180:J180"/>
    <mergeCell ref="K180:L180"/>
    <mergeCell ref="M180:N180"/>
    <mergeCell ref="O180:Q180"/>
    <mergeCell ref="AJ179:AK179"/>
    <mergeCell ref="AL179:AM179"/>
    <mergeCell ref="AN179:AP179"/>
    <mergeCell ref="AQ179:AR179"/>
    <mergeCell ref="AS179:AT179"/>
    <mergeCell ref="AU179:AV179"/>
    <mergeCell ref="AW179:AY179"/>
    <mergeCell ref="AJ186:AK186"/>
    <mergeCell ref="AL186:AM186"/>
    <mergeCell ref="R186:S186"/>
    <mergeCell ref="T186:V186"/>
    <mergeCell ref="W186:Y186"/>
    <mergeCell ref="Z186:AA186"/>
    <mergeCell ref="AB186:AD186"/>
    <mergeCell ref="AE186:AG186"/>
    <mergeCell ref="AH186:AI186"/>
    <mergeCell ref="R187:S187"/>
    <mergeCell ref="T187:V187"/>
    <mergeCell ref="W187:Y187"/>
    <mergeCell ref="Z187:AA187"/>
    <mergeCell ref="AB187:AD187"/>
    <mergeCell ref="AE187:AG187"/>
    <mergeCell ref="AH187:AI187"/>
    <mergeCell ref="B187:C187"/>
    <mergeCell ref="D187:F187"/>
    <mergeCell ref="G187:H187"/>
    <mergeCell ref="I187:J187"/>
    <mergeCell ref="K187:L187"/>
    <mergeCell ref="M187:N187"/>
    <mergeCell ref="O187:Q187"/>
    <mergeCell ref="B188:C188"/>
    <mergeCell ref="D188:F188"/>
    <mergeCell ref="G188:H188"/>
    <mergeCell ref="I188:J188"/>
    <mergeCell ref="K188:L188"/>
    <mergeCell ref="M188:N188"/>
    <mergeCell ref="O188:Q188"/>
    <mergeCell ref="AJ187:AK187"/>
    <mergeCell ref="AL187:AM187"/>
    <mergeCell ref="AN187:AP187"/>
    <mergeCell ref="AQ187:AR187"/>
    <mergeCell ref="AS187:AT187"/>
    <mergeCell ref="AU187:AV187"/>
    <mergeCell ref="AW187:AY187"/>
    <mergeCell ref="BH187:BI187"/>
    <mergeCell ref="BH188:BI188"/>
    <mergeCell ref="BJ188:BL188"/>
    <mergeCell ref="BM188:BN188"/>
    <mergeCell ref="BO188:BR188"/>
    <mergeCell ref="AZ187:BA187"/>
    <mergeCell ref="BB187:BC187"/>
    <mergeCell ref="BD187:BE187"/>
    <mergeCell ref="BF187:BG187"/>
    <mergeCell ref="BJ187:BL187"/>
    <mergeCell ref="BM187:BN187"/>
    <mergeCell ref="BO187:BR187"/>
    <mergeCell ref="BD190:BE190"/>
    <mergeCell ref="BF190:BG190"/>
    <mergeCell ref="AN190:AP190"/>
    <mergeCell ref="AQ190:AR190"/>
    <mergeCell ref="AS190:AT190"/>
    <mergeCell ref="AU190:AV190"/>
    <mergeCell ref="AW190:AY190"/>
    <mergeCell ref="AZ190:BA190"/>
    <mergeCell ref="BB190:BC190"/>
    <mergeCell ref="AJ188:AK188"/>
    <mergeCell ref="AL188:AM188"/>
    <mergeCell ref="R188:S188"/>
    <mergeCell ref="T188:V188"/>
    <mergeCell ref="W188:Y188"/>
    <mergeCell ref="Z188:AA188"/>
    <mergeCell ref="AB188:AD188"/>
    <mergeCell ref="AE188:AG188"/>
    <mergeCell ref="AH188:AI188"/>
    <mergeCell ref="R189:S189"/>
    <mergeCell ref="T189:V189"/>
    <mergeCell ref="W189:Y189"/>
    <mergeCell ref="Z189:AA189"/>
    <mergeCell ref="AB189:AD189"/>
    <mergeCell ref="AE189:AG189"/>
    <mergeCell ref="AH189:AI189"/>
    <mergeCell ref="B189:C189"/>
    <mergeCell ref="D189:F189"/>
    <mergeCell ref="G189:H189"/>
    <mergeCell ref="I189:J189"/>
    <mergeCell ref="K189:L189"/>
    <mergeCell ref="M189:N189"/>
    <mergeCell ref="O189:Q189"/>
    <mergeCell ref="B190:C190"/>
    <mergeCell ref="D190:F190"/>
    <mergeCell ref="G190:H190"/>
    <mergeCell ref="I190:J190"/>
    <mergeCell ref="K190:L190"/>
    <mergeCell ref="M190:N190"/>
    <mergeCell ref="O190:Q190"/>
    <mergeCell ref="AJ189:AK189"/>
    <mergeCell ref="AL189:AM189"/>
    <mergeCell ref="AN189:AP189"/>
    <mergeCell ref="AQ189:AR189"/>
    <mergeCell ref="AS189:AT189"/>
    <mergeCell ref="AU189:AV189"/>
    <mergeCell ref="AW189:AY189"/>
    <mergeCell ref="BH189:BI189"/>
    <mergeCell ref="BH190:BI190"/>
    <mergeCell ref="BJ190:BL190"/>
    <mergeCell ref="BM190:BN190"/>
    <mergeCell ref="BO190:BR190"/>
    <mergeCell ref="AZ189:BA189"/>
    <mergeCell ref="BB189:BC189"/>
    <mergeCell ref="BD189:BE189"/>
    <mergeCell ref="BF189:BG189"/>
    <mergeCell ref="BJ189:BL189"/>
    <mergeCell ref="BM189:BN189"/>
    <mergeCell ref="BO189:BR189"/>
    <mergeCell ref="AX289:AZ289"/>
    <mergeCell ref="BA289:BC289"/>
    <mergeCell ref="Y289:AA289"/>
    <mergeCell ref="AB289:AD289"/>
    <mergeCell ref="AE289:AH289"/>
    <mergeCell ref="AK289:AN289"/>
    <mergeCell ref="AO289:AP289"/>
    <mergeCell ref="AQ289:AS289"/>
    <mergeCell ref="AT289:AW289"/>
    <mergeCell ref="AX290:AZ290"/>
    <mergeCell ref="BA290:BC290"/>
    <mergeCell ref="Y290:AA290"/>
    <mergeCell ref="AB290:AD290"/>
    <mergeCell ref="AE290:AH290"/>
    <mergeCell ref="AK290:AN290"/>
    <mergeCell ref="AO290:AP290"/>
    <mergeCell ref="AQ290:AS290"/>
    <mergeCell ref="AT290:AW290"/>
    <mergeCell ref="AX287:AZ287"/>
    <mergeCell ref="BA287:BC287"/>
    <mergeCell ref="BD287:BG287"/>
    <mergeCell ref="BH287:BJ287"/>
    <mergeCell ref="BK287:BM287"/>
    <mergeCell ref="BN287:BQ287"/>
    <mergeCell ref="Y287:AA287"/>
    <mergeCell ref="AB287:AD287"/>
    <mergeCell ref="AE287:AH287"/>
    <mergeCell ref="AK287:AN287"/>
    <mergeCell ref="AO287:AP287"/>
    <mergeCell ref="AQ287:AS287"/>
    <mergeCell ref="AT287:AW287"/>
    <mergeCell ref="B287:E287"/>
    <mergeCell ref="F287:G287"/>
    <mergeCell ref="H287:J287"/>
    <mergeCell ref="K287:N287"/>
    <mergeCell ref="O287:Q287"/>
    <mergeCell ref="R287:T287"/>
    <mergeCell ref="U287:X287"/>
    <mergeCell ref="Y288:AA288"/>
    <mergeCell ref="AB288:AD288"/>
    <mergeCell ref="AE288:AH288"/>
    <mergeCell ref="AK288:AN288"/>
    <mergeCell ref="AO288:AP288"/>
    <mergeCell ref="AQ288:AS288"/>
    <mergeCell ref="AT288:AW288"/>
    <mergeCell ref="BH289:BJ289"/>
    <mergeCell ref="BK289:BM289"/>
    <mergeCell ref="BD290:BG290"/>
    <mergeCell ref="BH290:BJ290"/>
    <mergeCell ref="BK290:BM290"/>
    <mergeCell ref="BN290:BQ290"/>
    <mergeCell ref="AX288:AZ288"/>
    <mergeCell ref="BA288:BC288"/>
    <mergeCell ref="BD288:BG288"/>
    <mergeCell ref="BH288:BJ288"/>
    <mergeCell ref="BK288:BM288"/>
    <mergeCell ref="BN288:BQ288"/>
    <mergeCell ref="BD289:BG289"/>
    <mergeCell ref="BN289:BQ289"/>
    <mergeCell ref="B290:E290"/>
    <mergeCell ref="F290:G290"/>
    <mergeCell ref="H290:J290"/>
    <mergeCell ref="K290:N290"/>
    <mergeCell ref="O290:Q290"/>
    <mergeCell ref="R290:T290"/>
    <mergeCell ref="U290:X290"/>
    <mergeCell ref="Y292:AA292"/>
    <mergeCell ref="AB292:AD292"/>
    <mergeCell ref="AE292:AH292"/>
    <mergeCell ref="AK292:AN292"/>
    <mergeCell ref="AO292:AP292"/>
    <mergeCell ref="AQ292:AS292"/>
    <mergeCell ref="AT292:AW292"/>
    <mergeCell ref="B292:E292"/>
    <mergeCell ref="F292:G292"/>
    <mergeCell ref="H292:J292"/>
    <mergeCell ref="K292:N292"/>
    <mergeCell ref="O292:Q292"/>
    <mergeCell ref="R292:T292"/>
    <mergeCell ref="U292:X292"/>
    <mergeCell ref="AX293:AZ293"/>
    <mergeCell ref="BA293:BC293"/>
    <mergeCell ref="Y293:AA293"/>
    <mergeCell ref="AB293:AD293"/>
    <mergeCell ref="AE293:AH293"/>
    <mergeCell ref="AK293:AN293"/>
    <mergeCell ref="AO293:AP293"/>
    <mergeCell ref="AQ293:AS293"/>
    <mergeCell ref="AT293:AW293"/>
    <mergeCell ref="B288:E288"/>
    <mergeCell ref="F288:G288"/>
    <mergeCell ref="H288:J288"/>
    <mergeCell ref="K288:N288"/>
    <mergeCell ref="O288:Q288"/>
    <mergeCell ref="R288:T288"/>
    <mergeCell ref="U288:X288"/>
    <mergeCell ref="B289:E289"/>
    <mergeCell ref="F289:G289"/>
    <mergeCell ref="H289:J289"/>
    <mergeCell ref="K289:N289"/>
    <mergeCell ref="O289:Q289"/>
    <mergeCell ref="R289:T289"/>
    <mergeCell ref="U289:X289"/>
    <mergeCell ref="AX291:AZ291"/>
    <mergeCell ref="BA291:BC291"/>
    <mergeCell ref="BD291:BG291"/>
    <mergeCell ref="BH291:BJ291"/>
    <mergeCell ref="BK291:BM291"/>
    <mergeCell ref="BN291:BQ291"/>
    <mergeCell ref="Y291:AA291"/>
    <mergeCell ref="AB291:AD291"/>
    <mergeCell ref="AE291:AH291"/>
    <mergeCell ref="AK291:AN291"/>
    <mergeCell ref="AO291:AP291"/>
    <mergeCell ref="AQ291:AS291"/>
    <mergeCell ref="AT291:AW291"/>
    <mergeCell ref="B291:E291"/>
    <mergeCell ref="F291:G291"/>
    <mergeCell ref="H291:J291"/>
    <mergeCell ref="K291:N291"/>
    <mergeCell ref="O291:Q291"/>
    <mergeCell ref="R291:T291"/>
    <mergeCell ref="U291:X291"/>
    <mergeCell ref="BH293:BJ293"/>
    <mergeCell ref="BK293:BM293"/>
    <mergeCell ref="AX292:AZ292"/>
    <mergeCell ref="BA292:BC292"/>
    <mergeCell ref="BD292:BG292"/>
    <mergeCell ref="BH292:BJ292"/>
    <mergeCell ref="BK292:BM292"/>
    <mergeCell ref="BN292:BQ292"/>
    <mergeCell ref="BD293:BG293"/>
    <mergeCell ref="BN293:BQ293"/>
    <mergeCell ref="B293:E293"/>
    <mergeCell ref="F293:G293"/>
    <mergeCell ref="H293:J293"/>
    <mergeCell ref="K293:N293"/>
    <mergeCell ref="O293:Q293"/>
    <mergeCell ref="R293:T293"/>
    <mergeCell ref="U293:X293"/>
    <mergeCell ref="AX294:AZ294"/>
    <mergeCell ref="BA294:BC294"/>
    <mergeCell ref="BD294:BG294"/>
    <mergeCell ref="BH294:BJ294"/>
    <mergeCell ref="BK294:BM294"/>
    <mergeCell ref="BN294:BQ294"/>
    <mergeCell ref="Y294:AA294"/>
    <mergeCell ref="AB294:AD294"/>
    <mergeCell ref="AE294:AH294"/>
    <mergeCell ref="AK294:AN294"/>
    <mergeCell ref="AO294:AP294"/>
    <mergeCell ref="AQ294:AS294"/>
    <mergeCell ref="AT294:AW294"/>
    <mergeCell ref="B294:E294"/>
    <mergeCell ref="F294:G294"/>
    <mergeCell ref="H294:J294"/>
    <mergeCell ref="K294:N294"/>
    <mergeCell ref="O294:Q294"/>
    <mergeCell ref="R294:T294"/>
    <mergeCell ref="U294:X294"/>
    <mergeCell ref="AX295:AZ295"/>
    <mergeCell ref="BA295:BC295"/>
    <mergeCell ref="BD295:BG295"/>
    <mergeCell ref="BH295:BJ295"/>
    <mergeCell ref="BK295:BM295"/>
    <mergeCell ref="BN295:BQ295"/>
    <mergeCell ref="Y295:AA295"/>
    <mergeCell ref="AB295:AD295"/>
    <mergeCell ref="AE295:AH295"/>
    <mergeCell ref="AK295:AN295"/>
    <mergeCell ref="AO295:AP295"/>
    <mergeCell ref="AQ295:AS295"/>
    <mergeCell ref="AT295:AW295"/>
    <mergeCell ref="B295:E295"/>
    <mergeCell ref="F295:G295"/>
    <mergeCell ref="H295:J295"/>
    <mergeCell ref="K295:N295"/>
    <mergeCell ref="O295:Q295"/>
    <mergeCell ref="R295:T295"/>
    <mergeCell ref="U295:X295"/>
    <mergeCell ref="AX298:AZ298"/>
    <mergeCell ref="BA298:BC298"/>
    <mergeCell ref="Y298:AA298"/>
    <mergeCell ref="AB298:AD298"/>
    <mergeCell ref="AE298:AH298"/>
    <mergeCell ref="AK298:AN298"/>
    <mergeCell ref="AO298:AP298"/>
    <mergeCell ref="AQ298:AS298"/>
    <mergeCell ref="AT298:AW298"/>
    <mergeCell ref="AX299:AZ299"/>
    <mergeCell ref="BA299:BC299"/>
    <mergeCell ref="Y299:AA299"/>
    <mergeCell ref="AB299:AD299"/>
    <mergeCell ref="AE299:AH299"/>
    <mergeCell ref="AK299:AN299"/>
    <mergeCell ref="AO299:AP299"/>
    <mergeCell ref="AQ299:AS299"/>
    <mergeCell ref="AT299:AW299"/>
    <mergeCell ref="AX296:AZ296"/>
    <mergeCell ref="BA296:BC296"/>
    <mergeCell ref="BD296:BG296"/>
    <mergeCell ref="BH296:BJ296"/>
    <mergeCell ref="BK296:BM296"/>
    <mergeCell ref="BN296:BQ296"/>
    <mergeCell ref="Y296:AA296"/>
    <mergeCell ref="AB296:AD296"/>
    <mergeCell ref="AE296:AH296"/>
    <mergeCell ref="AK296:AN296"/>
    <mergeCell ref="AO296:AP296"/>
    <mergeCell ref="AQ296:AS296"/>
    <mergeCell ref="AT296:AW296"/>
    <mergeCell ref="B296:E296"/>
    <mergeCell ref="F296:G296"/>
    <mergeCell ref="H296:J296"/>
    <mergeCell ref="K296:N296"/>
    <mergeCell ref="O296:Q296"/>
    <mergeCell ref="R296:T296"/>
    <mergeCell ref="U296:X296"/>
    <mergeCell ref="Y297:AA297"/>
    <mergeCell ref="AB297:AD297"/>
    <mergeCell ref="AE297:AH297"/>
    <mergeCell ref="AK297:AN297"/>
    <mergeCell ref="AO297:AP297"/>
    <mergeCell ref="AQ297:AS297"/>
    <mergeCell ref="AT297:AW297"/>
    <mergeCell ref="BH298:BJ298"/>
    <mergeCell ref="BK298:BM298"/>
    <mergeCell ref="BD299:BG299"/>
    <mergeCell ref="BH299:BJ299"/>
    <mergeCell ref="BK299:BM299"/>
    <mergeCell ref="BN299:BQ299"/>
    <mergeCell ref="AX297:AZ297"/>
    <mergeCell ref="BA297:BC297"/>
    <mergeCell ref="BD297:BG297"/>
    <mergeCell ref="BH297:BJ297"/>
    <mergeCell ref="BK297:BM297"/>
    <mergeCell ref="BN297:BQ297"/>
    <mergeCell ref="BD298:BG298"/>
    <mergeCell ref="BN298:BQ298"/>
    <mergeCell ref="B299:E299"/>
    <mergeCell ref="F299:G299"/>
    <mergeCell ref="H299:J299"/>
    <mergeCell ref="K299:N299"/>
    <mergeCell ref="O299:Q299"/>
    <mergeCell ref="R299:T299"/>
    <mergeCell ref="U299:X299"/>
    <mergeCell ref="Y301:AA301"/>
    <mergeCell ref="AB301:AD301"/>
    <mergeCell ref="AE301:AH301"/>
    <mergeCell ref="AK301:AN301"/>
    <mergeCell ref="AO301:AP301"/>
    <mergeCell ref="AQ301:AS301"/>
    <mergeCell ref="AT301:AW301"/>
    <mergeCell ref="B301:E301"/>
    <mergeCell ref="F301:G301"/>
    <mergeCell ref="H301:J301"/>
    <mergeCell ref="K301:N301"/>
    <mergeCell ref="O301:Q301"/>
    <mergeCell ref="R301:T301"/>
    <mergeCell ref="U301:X301"/>
    <mergeCell ref="AX302:AZ302"/>
    <mergeCell ref="BA302:BC302"/>
    <mergeCell ref="Y302:AA302"/>
    <mergeCell ref="AB302:AD302"/>
    <mergeCell ref="AE302:AH302"/>
    <mergeCell ref="AK302:AN302"/>
    <mergeCell ref="AO302:AP302"/>
    <mergeCell ref="AQ302:AS302"/>
    <mergeCell ref="AT302:AW302"/>
    <mergeCell ref="B297:E297"/>
    <mergeCell ref="F297:G297"/>
    <mergeCell ref="H297:J297"/>
    <mergeCell ref="K297:N297"/>
    <mergeCell ref="O297:Q297"/>
    <mergeCell ref="R297:T297"/>
    <mergeCell ref="U297:X297"/>
    <mergeCell ref="B298:E298"/>
    <mergeCell ref="F298:G298"/>
    <mergeCell ref="H298:J298"/>
    <mergeCell ref="K298:N298"/>
    <mergeCell ref="O298:Q298"/>
    <mergeCell ref="R298:T298"/>
    <mergeCell ref="U298:X298"/>
    <mergeCell ref="AX300:AZ300"/>
    <mergeCell ref="BA300:BC300"/>
    <mergeCell ref="BD300:BG300"/>
    <mergeCell ref="BH300:BJ300"/>
    <mergeCell ref="BK300:BM300"/>
    <mergeCell ref="BN300:BQ300"/>
    <mergeCell ref="Y300:AA300"/>
    <mergeCell ref="AB300:AD300"/>
    <mergeCell ref="AE300:AH300"/>
    <mergeCell ref="AK300:AN300"/>
    <mergeCell ref="AO300:AP300"/>
    <mergeCell ref="AQ300:AS300"/>
    <mergeCell ref="AT300:AW300"/>
    <mergeCell ref="B300:E300"/>
    <mergeCell ref="F300:G300"/>
    <mergeCell ref="H300:J300"/>
    <mergeCell ref="K300:N300"/>
    <mergeCell ref="O300:Q300"/>
    <mergeCell ref="R300:T300"/>
    <mergeCell ref="U300:X300"/>
    <mergeCell ref="BH302:BJ302"/>
    <mergeCell ref="BK302:BM302"/>
    <mergeCell ref="AX301:AZ301"/>
    <mergeCell ref="BA301:BC301"/>
    <mergeCell ref="BD301:BG301"/>
    <mergeCell ref="BH301:BJ301"/>
    <mergeCell ref="BK301:BM301"/>
    <mergeCell ref="BN301:BQ301"/>
    <mergeCell ref="BD302:BG302"/>
    <mergeCell ref="BN302:BQ302"/>
    <mergeCell ref="B302:E302"/>
    <mergeCell ref="F302:G302"/>
    <mergeCell ref="H302:J302"/>
    <mergeCell ref="K302:N302"/>
    <mergeCell ref="O302:Q302"/>
    <mergeCell ref="R302:T302"/>
    <mergeCell ref="U302:X302"/>
    <mergeCell ref="AX303:AZ303"/>
    <mergeCell ref="BA303:BC303"/>
    <mergeCell ref="BD303:BG303"/>
    <mergeCell ref="BH303:BJ303"/>
    <mergeCell ref="BK303:BM303"/>
    <mergeCell ref="BN303:BQ303"/>
    <mergeCell ref="Y303:AA303"/>
    <mergeCell ref="AB303:AD303"/>
    <mergeCell ref="AE303:AH303"/>
    <mergeCell ref="AK303:AN303"/>
    <mergeCell ref="AO303:AP303"/>
    <mergeCell ref="AQ303:AS303"/>
    <mergeCell ref="AT303:AW303"/>
    <mergeCell ref="B303:E303"/>
    <mergeCell ref="F303:G303"/>
    <mergeCell ref="H303:J303"/>
    <mergeCell ref="K303:N303"/>
    <mergeCell ref="O303:Q303"/>
    <mergeCell ref="R303:T303"/>
    <mergeCell ref="U303:X303"/>
    <mergeCell ref="AX304:AZ304"/>
    <mergeCell ref="BA304:BC304"/>
    <mergeCell ref="BD304:BG304"/>
    <mergeCell ref="BH304:BJ304"/>
    <mergeCell ref="BK304:BM304"/>
    <mergeCell ref="BN304:BQ304"/>
    <mergeCell ref="Y304:AA304"/>
    <mergeCell ref="AB304:AD304"/>
    <mergeCell ref="AE304:AH304"/>
    <mergeCell ref="AK304:AN304"/>
    <mergeCell ref="AO304:AP304"/>
    <mergeCell ref="AQ304:AS304"/>
    <mergeCell ref="AT304:AW304"/>
    <mergeCell ref="B304:E304"/>
    <mergeCell ref="F304:G304"/>
    <mergeCell ref="H304:J304"/>
    <mergeCell ref="K304:N304"/>
    <mergeCell ref="O304:Q304"/>
    <mergeCell ref="R304:T304"/>
    <mergeCell ref="U304:X304"/>
    <mergeCell ref="Y330:AA330"/>
    <mergeCell ref="AB330:AD330"/>
    <mergeCell ref="AE330:AH330"/>
    <mergeCell ref="B330:E330"/>
    <mergeCell ref="F330:G330"/>
    <mergeCell ref="H330:J330"/>
    <mergeCell ref="K330:N330"/>
    <mergeCell ref="O330:Q330"/>
    <mergeCell ref="R330:T330"/>
    <mergeCell ref="U330:X330"/>
    <mergeCell ref="Y331:AA331"/>
    <mergeCell ref="AB331:AD331"/>
    <mergeCell ref="AE331:AH331"/>
    <mergeCell ref="B331:E331"/>
    <mergeCell ref="F331:G331"/>
    <mergeCell ref="H331:J331"/>
    <mergeCell ref="K331:N331"/>
    <mergeCell ref="O331:Q331"/>
    <mergeCell ref="R331:T331"/>
    <mergeCell ref="U331:X331"/>
    <mergeCell ref="Y333:AA333"/>
    <mergeCell ref="AB333:AD333"/>
    <mergeCell ref="AE333:AH333"/>
    <mergeCell ref="B333:E333"/>
    <mergeCell ref="F333:G333"/>
    <mergeCell ref="H333:J333"/>
    <mergeCell ref="K333:N333"/>
    <mergeCell ref="O333:Q333"/>
    <mergeCell ref="R333:T333"/>
    <mergeCell ref="U333:X333"/>
    <mergeCell ref="Y334:AA334"/>
    <mergeCell ref="AB334:AD334"/>
    <mergeCell ref="AE334:AH334"/>
    <mergeCell ref="B334:E334"/>
    <mergeCell ref="F334:G334"/>
    <mergeCell ref="H334:J334"/>
    <mergeCell ref="K334:N334"/>
    <mergeCell ref="O334:Q334"/>
    <mergeCell ref="R334:T334"/>
    <mergeCell ref="U334:X334"/>
    <mergeCell ref="Y335:AA335"/>
    <mergeCell ref="AB335:AD335"/>
    <mergeCell ref="AE335:AH335"/>
    <mergeCell ref="B335:E335"/>
    <mergeCell ref="F335:G335"/>
    <mergeCell ref="H335:J335"/>
    <mergeCell ref="K335:N335"/>
    <mergeCell ref="O335:Q335"/>
    <mergeCell ref="R335:T335"/>
    <mergeCell ref="U335:X335"/>
    <mergeCell ref="Y325:AA325"/>
    <mergeCell ref="AB325:AD325"/>
    <mergeCell ref="B325:E325"/>
    <mergeCell ref="F325:G325"/>
    <mergeCell ref="H325:J325"/>
    <mergeCell ref="K325:N325"/>
    <mergeCell ref="O325:Q325"/>
    <mergeCell ref="R325:T325"/>
    <mergeCell ref="U325:X325"/>
    <mergeCell ref="Y327:AA327"/>
    <mergeCell ref="AB327:AD327"/>
    <mergeCell ref="AE327:AH327"/>
    <mergeCell ref="B327:E327"/>
    <mergeCell ref="F327:G327"/>
    <mergeCell ref="H327:J327"/>
    <mergeCell ref="K327:N327"/>
    <mergeCell ref="O327:Q327"/>
    <mergeCell ref="R327:T327"/>
    <mergeCell ref="U327:X327"/>
    <mergeCell ref="Y328:AA328"/>
    <mergeCell ref="AB328:AD328"/>
    <mergeCell ref="AE328:AH328"/>
    <mergeCell ref="B328:E328"/>
    <mergeCell ref="F328:G328"/>
    <mergeCell ref="H328:J328"/>
    <mergeCell ref="K328:N328"/>
    <mergeCell ref="O328:Q328"/>
    <mergeCell ref="R328:T328"/>
    <mergeCell ref="U328:X328"/>
    <mergeCell ref="Y336:AA336"/>
    <mergeCell ref="AB336:AD336"/>
    <mergeCell ref="AE336:AH336"/>
    <mergeCell ref="B336:E336"/>
    <mergeCell ref="F336:G336"/>
    <mergeCell ref="H336:J336"/>
    <mergeCell ref="K336:N336"/>
    <mergeCell ref="O336:Q336"/>
    <mergeCell ref="R336:T336"/>
    <mergeCell ref="U336:X336"/>
    <mergeCell ref="F338:G338"/>
    <mergeCell ref="H338:J338"/>
    <mergeCell ref="K338:N338"/>
    <mergeCell ref="O338:Q338"/>
    <mergeCell ref="R338:T338"/>
    <mergeCell ref="U338:X338"/>
    <mergeCell ref="Y338:AA338"/>
    <mergeCell ref="B338:E338"/>
    <mergeCell ref="B339:E339"/>
    <mergeCell ref="F339:G339"/>
    <mergeCell ref="H339:J339"/>
    <mergeCell ref="K339:N339"/>
    <mergeCell ref="O339:Q339"/>
    <mergeCell ref="R339:T339"/>
    <mergeCell ref="Y341:AA341"/>
    <mergeCell ref="AB341:AD341"/>
    <mergeCell ref="AE341:AH341"/>
    <mergeCell ref="B341:E341"/>
    <mergeCell ref="F341:G341"/>
    <mergeCell ref="H341:J341"/>
    <mergeCell ref="K341:N341"/>
    <mergeCell ref="O341:Q341"/>
    <mergeCell ref="R341:T341"/>
    <mergeCell ref="U341:X341"/>
    <mergeCell ref="Y329:AA329"/>
    <mergeCell ref="AB329:AD329"/>
    <mergeCell ref="AE329:AH329"/>
    <mergeCell ref="B329:E329"/>
    <mergeCell ref="F329:G329"/>
    <mergeCell ref="H329:J329"/>
    <mergeCell ref="K329:N329"/>
    <mergeCell ref="O329:Q329"/>
    <mergeCell ref="R329:T329"/>
    <mergeCell ref="U329:X329"/>
    <mergeCell ref="F332:G332"/>
    <mergeCell ref="H332:J332"/>
    <mergeCell ref="K332:N332"/>
    <mergeCell ref="O332:Q332"/>
    <mergeCell ref="R332:T332"/>
    <mergeCell ref="U332:X332"/>
    <mergeCell ref="Y332:AA332"/>
    <mergeCell ref="U337:X337"/>
    <mergeCell ref="Y337:AA337"/>
    <mergeCell ref="B332:E332"/>
    <mergeCell ref="B337:E337"/>
    <mergeCell ref="F337:G337"/>
    <mergeCell ref="H337:J337"/>
    <mergeCell ref="K337:N337"/>
    <mergeCell ref="O337:Q337"/>
    <mergeCell ref="R337:T337"/>
    <mergeCell ref="U339:X339"/>
    <mergeCell ref="Y339:AA339"/>
    <mergeCell ref="AB339:AD339"/>
    <mergeCell ref="AE339:AH339"/>
    <mergeCell ref="Y342:AA342"/>
    <mergeCell ref="AB342:AD342"/>
    <mergeCell ref="AE342:AH342"/>
    <mergeCell ref="B342:E342"/>
    <mergeCell ref="F342:G342"/>
    <mergeCell ref="H342:J342"/>
    <mergeCell ref="K342:N342"/>
    <mergeCell ref="O342:Q342"/>
    <mergeCell ref="R342:T342"/>
    <mergeCell ref="U342:X342"/>
    <mergeCell ref="AX307:AZ307"/>
    <mergeCell ref="BA307:BC307"/>
    <mergeCell ref="Y307:AA307"/>
    <mergeCell ref="AB307:AD307"/>
    <mergeCell ref="AE307:AH307"/>
    <mergeCell ref="AK307:AN307"/>
    <mergeCell ref="AO307:AP307"/>
    <mergeCell ref="AQ307:AS307"/>
    <mergeCell ref="AT307:AW307"/>
    <mergeCell ref="B306:E306"/>
    <mergeCell ref="F306:G306"/>
    <mergeCell ref="H306:J306"/>
    <mergeCell ref="K306:N306"/>
    <mergeCell ref="O306:Q306"/>
    <mergeCell ref="R306:T306"/>
    <mergeCell ref="U306:X306"/>
    <mergeCell ref="B307:E307"/>
    <mergeCell ref="F307:G307"/>
    <mergeCell ref="H307:J307"/>
    <mergeCell ref="K307:N307"/>
    <mergeCell ref="O307:Q307"/>
    <mergeCell ref="R307:T307"/>
    <mergeCell ref="U307:X307"/>
    <mergeCell ref="B309:E309"/>
    <mergeCell ref="F309:G309"/>
    <mergeCell ref="H309:J309"/>
    <mergeCell ref="K309:N309"/>
    <mergeCell ref="O309:Q309"/>
    <mergeCell ref="R309:T309"/>
    <mergeCell ref="U309:X309"/>
    <mergeCell ref="AX309:AZ309"/>
    <mergeCell ref="BA309:BC309"/>
    <mergeCell ref="BD309:BG309"/>
    <mergeCell ref="BH309:BJ309"/>
    <mergeCell ref="BK309:BM309"/>
    <mergeCell ref="BN309:BQ309"/>
    <mergeCell ref="Y309:AA309"/>
    <mergeCell ref="AB309:AD309"/>
    <mergeCell ref="AE309:AH309"/>
    <mergeCell ref="AK309:AN309"/>
    <mergeCell ref="AO309:AP309"/>
    <mergeCell ref="AQ309:AS309"/>
    <mergeCell ref="AT309:AW309"/>
    <mergeCell ref="AX305:AZ305"/>
    <mergeCell ref="BA305:BC305"/>
    <mergeCell ref="BD305:BG305"/>
    <mergeCell ref="BH305:BJ305"/>
    <mergeCell ref="BK305:BM305"/>
    <mergeCell ref="BN305:BQ305"/>
    <mergeCell ref="Y305:AA305"/>
    <mergeCell ref="AB305:AD305"/>
    <mergeCell ref="AE305:AH305"/>
    <mergeCell ref="AK305:AN305"/>
    <mergeCell ref="AO305:AP305"/>
    <mergeCell ref="AQ305:AS305"/>
    <mergeCell ref="AT305:AW305"/>
    <mergeCell ref="B305:E305"/>
    <mergeCell ref="F305:G305"/>
    <mergeCell ref="H305:J305"/>
    <mergeCell ref="K305:N305"/>
    <mergeCell ref="O305:Q305"/>
    <mergeCell ref="R305:T305"/>
    <mergeCell ref="U305:X305"/>
    <mergeCell ref="Y306:AA306"/>
    <mergeCell ref="AB306:AD306"/>
    <mergeCell ref="AE306:AH306"/>
    <mergeCell ref="AK306:AN306"/>
    <mergeCell ref="AO306:AP306"/>
    <mergeCell ref="AQ306:AS306"/>
    <mergeCell ref="AT306:AW306"/>
    <mergeCell ref="BH307:BJ307"/>
    <mergeCell ref="BK307:BM307"/>
    <mergeCell ref="BD308:BG308"/>
    <mergeCell ref="BH308:BJ308"/>
    <mergeCell ref="BK308:BM308"/>
    <mergeCell ref="BN308:BQ308"/>
    <mergeCell ref="AX306:AZ306"/>
    <mergeCell ref="BA306:BC306"/>
    <mergeCell ref="BD306:BG306"/>
    <mergeCell ref="BH306:BJ306"/>
    <mergeCell ref="BK306:BM306"/>
    <mergeCell ref="BN306:BQ306"/>
    <mergeCell ref="BD307:BG307"/>
    <mergeCell ref="BN307:BQ307"/>
    <mergeCell ref="B308:E308"/>
    <mergeCell ref="F308:G308"/>
    <mergeCell ref="H308:J308"/>
    <mergeCell ref="K308:N308"/>
    <mergeCell ref="O308:Q308"/>
    <mergeCell ref="R308:T308"/>
    <mergeCell ref="U308:X308"/>
    <mergeCell ref="B323:E323"/>
    <mergeCell ref="F323:G323"/>
    <mergeCell ref="H323:J323"/>
    <mergeCell ref="K323:N323"/>
    <mergeCell ref="O323:Q323"/>
    <mergeCell ref="R323:T323"/>
    <mergeCell ref="U323:X323"/>
    <mergeCell ref="B324:E324"/>
    <mergeCell ref="F324:G324"/>
    <mergeCell ref="H324:J324"/>
    <mergeCell ref="K324:N324"/>
    <mergeCell ref="O324:Q324"/>
    <mergeCell ref="R324:T324"/>
    <mergeCell ref="U324:X324"/>
    <mergeCell ref="Y308:AA308"/>
    <mergeCell ref="AB308:AD308"/>
    <mergeCell ref="AE308:AH308"/>
    <mergeCell ref="AK308:AN308"/>
    <mergeCell ref="AO308:AP308"/>
    <mergeCell ref="AQ308:AS308"/>
    <mergeCell ref="AT308:AW308"/>
    <mergeCell ref="AX308:AZ308"/>
    <mergeCell ref="BA308:BC308"/>
    <mergeCell ref="AK315:AT320"/>
    <mergeCell ref="AU315:BR317"/>
    <mergeCell ref="R318:AA318"/>
    <mergeCell ref="BC318:BJ320"/>
    <mergeCell ref="BK318:BR320"/>
    <mergeCell ref="BC322:BJ322"/>
    <mergeCell ref="BK322:BR322"/>
    <mergeCell ref="AU318:BB320"/>
    <mergeCell ref="AU321:BB321"/>
    <mergeCell ref="BC321:BJ321"/>
    <mergeCell ref="BK321:BR321"/>
    <mergeCell ref="B322:C322"/>
    <mergeCell ref="Y322:AA322"/>
    <mergeCell ref="AU322:BB322"/>
    <mergeCell ref="Y323:AA323"/>
    <mergeCell ref="AB323:AD323"/>
    <mergeCell ref="AE323:AH323"/>
    <mergeCell ref="AU323:BB323"/>
    <mergeCell ref="BC323:BJ323"/>
    <mergeCell ref="BK323:BR323"/>
    <mergeCell ref="B326:E326"/>
    <mergeCell ref="F326:G326"/>
    <mergeCell ref="H326:J326"/>
    <mergeCell ref="K326:N326"/>
    <mergeCell ref="O326:Q326"/>
    <mergeCell ref="R326:T326"/>
    <mergeCell ref="U326:X326"/>
    <mergeCell ref="Y324:AA324"/>
    <mergeCell ref="Y326:AA326"/>
    <mergeCell ref="AB326:AD326"/>
    <mergeCell ref="AE326:AH326"/>
    <mergeCell ref="AB324:AD324"/>
    <mergeCell ref="AE324:AH324"/>
    <mergeCell ref="AK324:AT326"/>
    <mergeCell ref="AU324:BB326"/>
    <mergeCell ref="BC324:BJ326"/>
    <mergeCell ref="BK324:BR326"/>
    <mergeCell ref="AE325:AH325"/>
    <mergeCell ref="AU327:BB327"/>
    <mergeCell ref="BC327:BJ327"/>
    <mergeCell ref="BK327:BR327"/>
    <mergeCell ref="AU328:BB328"/>
    <mergeCell ref="BC328:BJ328"/>
    <mergeCell ref="BK328:BR328"/>
    <mergeCell ref="AU329:BB329"/>
    <mergeCell ref="BC329:BJ329"/>
    <mergeCell ref="BK329:BR329"/>
    <mergeCell ref="AK330:AT332"/>
    <mergeCell ref="BC330:BJ332"/>
    <mergeCell ref="BK330:BR332"/>
    <mergeCell ref="AB332:AD332"/>
    <mergeCell ref="AE332:AH332"/>
    <mergeCell ref="AU330:BB332"/>
    <mergeCell ref="AU333:BB333"/>
    <mergeCell ref="BC333:BJ333"/>
    <mergeCell ref="BK333:BR333"/>
    <mergeCell ref="AU334:BB334"/>
    <mergeCell ref="BC334:BJ334"/>
    <mergeCell ref="BK334:BR334"/>
    <mergeCell ref="AB337:AD337"/>
    <mergeCell ref="AE337:AH337"/>
    <mergeCell ref="AB338:AD338"/>
    <mergeCell ref="AE338:AH338"/>
    <mergeCell ref="AU335:BB335"/>
    <mergeCell ref="BC335:BJ335"/>
    <mergeCell ref="BK335:BR335"/>
    <mergeCell ref="AK336:AT338"/>
    <mergeCell ref="AU336:BB338"/>
    <mergeCell ref="BC336:BJ338"/>
    <mergeCell ref="BK336:BR338"/>
    <mergeCell ref="R348:T348"/>
    <mergeCell ref="U348:X348"/>
    <mergeCell ref="Y348:AA348"/>
    <mergeCell ref="AB348:AD348"/>
    <mergeCell ref="AU345:BB348"/>
    <mergeCell ref="BC345:BJ348"/>
    <mergeCell ref="F347:G347"/>
    <mergeCell ref="H347:J347"/>
    <mergeCell ref="K347:N347"/>
    <mergeCell ref="O347:Q347"/>
    <mergeCell ref="AE347:AH347"/>
    <mergeCell ref="AE348:AH348"/>
    <mergeCell ref="AU339:BB339"/>
    <mergeCell ref="BC339:BJ339"/>
    <mergeCell ref="BK339:BR339"/>
    <mergeCell ref="AU340:BB340"/>
    <mergeCell ref="BC340:BJ340"/>
    <mergeCell ref="BK340:BR340"/>
    <mergeCell ref="AU341:BB341"/>
    <mergeCell ref="BC341:BJ341"/>
    <mergeCell ref="BK341:BR341"/>
    <mergeCell ref="AK342:AT344"/>
    <mergeCell ref="AU342:BB344"/>
    <mergeCell ref="BC342:BJ344"/>
    <mergeCell ref="BK342:BR344"/>
    <mergeCell ref="AK345:AT348"/>
    <mergeCell ref="BK345:BR348"/>
    <mergeCell ref="R347:T347"/>
    <mergeCell ref="U347:X347"/>
    <mergeCell ref="Y347:AA347"/>
    <mergeCell ref="AB347:AD347"/>
    <mergeCell ref="B347:E347"/>
    <mergeCell ref="B348:E348"/>
    <mergeCell ref="F348:G348"/>
    <mergeCell ref="H348:J348"/>
    <mergeCell ref="K348:N348"/>
    <mergeCell ref="O348:Q348"/>
    <mergeCell ref="Y340:AA340"/>
    <mergeCell ref="AB340:AD340"/>
    <mergeCell ref="AE340:AH340"/>
    <mergeCell ref="B340:E340"/>
    <mergeCell ref="F340:G340"/>
    <mergeCell ref="H340:J340"/>
    <mergeCell ref="K340:N340"/>
    <mergeCell ref="O340:Q340"/>
    <mergeCell ref="R340:T340"/>
    <mergeCell ref="U340:X340"/>
    <mergeCell ref="Y343:AA343"/>
    <mergeCell ref="AB343:AD343"/>
    <mergeCell ref="AE343:AH343"/>
    <mergeCell ref="B343:E343"/>
    <mergeCell ref="F343:G343"/>
    <mergeCell ref="H343:J343"/>
    <mergeCell ref="K343:N343"/>
    <mergeCell ref="O343:Q343"/>
    <mergeCell ref="R343:T343"/>
    <mergeCell ref="U343:X343"/>
    <mergeCell ref="Y344:AA344"/>
    <mergeCell ref="AB344:AD344"/>
    <mergeCell ref="AE344:AH344"/>
    <mergeCell ref="B344:E344"/>
    <mergeCell ref="F344:G344"/>
    <mergeCell ref="H344:J344"/>
    <mergeCell ref="K344:N344"/>
    <mergeCell ref="O344:Q344"/>
    <mergeCell ref="R344:T344"/>
    <mergeCell ref="U344:X344"/>
    <mergeCell ref="Y346:AA346"/>
    <mergeCell ref="AB346:AD346"/>
    <mergeCell ref="AE346:AH346"/>
    <mergeCell ref="B346:E346"/>
    <mergeCell ref="F346:G346"/>
    <mergeCell ref="H346:J346"/>
    <mergeCell ref="K346:N346"/>
    <mergeCell ref="O346:Q346"/>
    <mergeCell ref="R346:T346"/>
    <mergeCell ref="U346:X346"/>
    <mergeCell ref="B345:E345"/>
    <mergeCell ref="F345:G345"/>
    <mergeCell ref="H345:J345"/>
    <mergeCell ref="K345:N345"/>
    <mergeCell ref="O345:Q345"/>
    <mergeCell ref="R345:T345"/>
    <mergeCell ref="U345:X345"/>
    <mergeCell ref="BG359:BH359"/>
    <mergeCell ref="BI359:BJ359"/>
    <mergeCell ref="BK359:BL359"/>
    <mergeCell ref="BM359:BO359"/>
    <mergeCell ref="BP359:BQ359"/>
    <mergeCell ref="AR359:AS359"/>
    <mergeCell ref="AT359:AU359"/>
    <mergeCell ref="AV359:AW359"/>
    <mergeCell ref="AX359:AY359"/>
    <mergeCell ref="AZ359:BB359"/>
    <mergeCell ref="BC359:BD359"/>
    <mergeCell ref="BE359:BF359"/>
    <mergeCell ref="Y345:AA345"/>
    <mergeCell ref="AB345:AD345"/>
    <mergeCell ref="AE345:AH345"/>
    <mergeCell ref="AR357:AS357"/>
    <mergeCell ref="AK359:AL359"/>
    <mergeCell ref="AM359:AO359"/>
    <mergeCell ref="AP359:AQ359"/>
    <mergeCell ref="AZ360:BB360"/>
    <mergeCell ref="BC360:BD360"/>
    <mergeCell ref="BE360:BF360"/>
    <mergeCell ref="BG360:BH360"/>
    <mergeCell ref="BI360:BJ360"/>
    <mergeCell ref="BK360:BL360"/>
    <mergeCell ref="BM360:BO360"/>
    <mergeCell ref="BP360:BQ360"/>
    <mergeCell ref="AK360:AL360"/>
    <mergeCell ref="AM360:AO360"/>
    <mergeCell ref="AP360:AQ360"/>
    <mergeCell ref="AR360:AS360"/>
    <mergeCell ref="AT360:AU360"/>
    <mergeCell ref="AV360:AW360"/>
    <mergeCell ref="AX360:AY360"/>
    <mergeCell ref="AZ362:BB362"/>
    <mergeCell ref="BC362:BD362"/>
    <mergeCell ref="BE362:BF362"/>
    <mergeCell ref="BG362:BH362"/>
    <mergeCell ref="BI362:BJ362"/>
    <mergeCell ref="BK362:BL362"/>
    <mergeCell ref="BM362:BO362"/>
    <mergeCell ref="BP362:BQ362"/>
    <mergeCell ref="AK362:AL362"/>
    <mergeCell ref="AM362:AO362"/>
    <mergeCell ref="AP362:AQ362"/>
    <mergeCell ref="AR362:AS362"/>
    <mergeCell ref="AT362:AU362"/>
    <mergeCell ref="AV362:AW362"/>
    <mergeCell ref="AX362:AY362"/>
    <mergeCell ref="AZ365:BB365"/>
    <mergeCell ref="BC365:BD365"/>
    <mergeCell ref="BE365:BF365"/>
    <mergeCell ref="BG365:BH365"/>
    <mergeCell ref="BI365:BJ365"/>
    <mergeCell ref="BK365:BL365"/>
    <mergeCell ref="BM365:BO365"/>
    <mergeCell ref="BP365:BQ365"/>
    <mergeCell ref="AK365:AL365"/>
    <mergeCell ref="AM365:AO365"/>
    <mergeCell ref="AP365:AQ365"/>
    <mergeCell ref="AR365:AS365"/>
    <mergeCell ref="AT365:AU365"/>
    <mergeCell ref="AV365:AW365"/>
    <mergeCell ref="AX365:AY365"/>
    <mergeCell ref="AZ366:BB366"/>
    <mergeCell ref="BC366:BD366"/>
    <mergeCell ref="BE366:BF366"/>
    <mergeCell ref="BG366:BH366"/>
    <mergeCell ref="BI366:BJ366"/>
    <mergeCell ref="BK366:BL366"/>
    <mergeCell ref="BM366:BO366"/>
    <mergeCell ref="BP366:BQ366"/>
    <mergeCell ref="AK366:AL366"/>
    <mergeCell ref="AM366:AO366"/>
    <mergeCell ref="AP366:AQ366"/>
    <mergeCell ref="AR366:AS366"/>
    <mergeCell ref="AT366:AU366"/>
    <mergeCell ref="AV366:AW366"/>
    <mergeCell ref="AX366:AY366"/>
    <mergeCell ref="AZ367:BB367"/>
    <mergeCell ref="BC367:BD367"/>
    <mergeCell ref="BE367:BF367"/>
    <mergeCell ref="BG367:BH367"/>
    <mergeCell ref="BI367:BJ367"/>
    <mergeCell ref="BK367:BL367"/>
    <mergeCell ref="BM367:BO367"/>
    <mergeCell ref="BP367:BQ367"/>
    <mergeCell ref="AK367:AL367"/>
    <mergeCell ref="AM367:AO367"/>
    <mergeCell ref="AP367:AQ367"/>
    <mergeCell ref="AR367:AS367"/>
    <mergeCell ref="AT367:AU367"/>
    <mergeCell ref="AV367:AW367"/>
    <mergeCell ref="AX367:AY367"/>
    <mergeCell ref="AZ368:BB368"/>
    <mergeCell ref="BC368:BD368"/>
    <mergeCell ref="BE368:BF368"/>
    <mergeCell ref="BG368:BH368"/>
    <mergeCell ref="BI368:BJ368"/>
    <mergeCell ref="BK368:BL368"/>
    <mergeCell ref="BM368:BO368"/>
    <mergeCell ref="BP368:BQ368"/>
    <mergeCell ref="AK368:AL368"/>
    <mergeCell ref="AM368:AO368"/>
    <mergeCell ref="AP368:AQ368"/>
    <mergeCell ref="AR368:AS368"/>
    <mergeCell ref="AT368:AU368"/>
    <mergeCell ref="AV368:AW368"/>
    <mergeCell ref="AX368:AY368"/>
    <mergeCell ref="AZ369:BB369"/>
    <mergeCell ref="BC369:BD369"/>
    <mergeCell ref="BE369:BF369"/>
    <mergeCell ref="BG369:BH369"/>
    <mergeCell ref="BI369:BJ369"/>
    <mergeCell ref="BK369:BL369"/>
    <mergeCell ref="BM369:BO369"/>
    <mergeCell ref="BP369:BQ369"/>
    <mergeCell ref="AK369:AL369"/>
    <mergeCell ref="AM369:AO369"/>
    <mergeCell ref="AP369:AQ369"/>
    <mergeCell ref="AR369:AS369"/>
    <mergeCell ref="AT369:AU369"/>
    <mergeCell ref="AV369:AW369"/>
    <mergeCell ref="AX369:AY369"/>
    <mergeCell ref="AZ370:BB370"/>
    <mergeCell ref="BC370:BD370"/>
    <mergeCell ref="BE370:BF370"/>
    <mergeCell ref="BG370:BH370"/>
    <mergeCell ref="BI370:BJ370"/>
    <mergeCell ref="BK370:BL370"/>
    <mergeCell ref="BM370:BO370"/>
    <mergeCell ref="BP370:BQ370"/>
    <mergeCell ref="AK370:AL370"/>
    <mergeCell ref="AM370:AO370"/>
    <mergeCell ref="AP370:AQ370"/>
    <mergeCell ref="AR370:AS370"/>
    <mergeCell ref="AT370:AU370"/>
    <mergeCell ref="AV370:AW370"/>
    <mergeCell ref="AX370:AY370"/>
    <mergeCell ref="AZ371:BB371"/>
    <mergeCell ref="BC371:BD371"/>
    <mergeCell ref="BE371:BF371"/>
    <mergeCell ref="BG371:BH371"/>
    <mergeCell ref="BI371:BJ371"/>
    <mergeCell ref="BK371:BL371"/>
    <mergeCell ref="BM371:BO371"/>
    <mergeCell ref="BP371:BQ371"/>
    <mergeCell ref="AK371:AL371"/>
    <mergeCell ref="AM371:AO371"/>
    <mergeCell ref="AP371:AQ371"/>
    <mergeCell ref="AR371:AS371"/>
    <mergeCell ref="AT371:AU371"/>
    <mergeCell ref="AV371:AW371"/>
    <mergeCell ref="AX371:AY371"/>
    <mergeCell ref="AZ372:BB372"/>
    <mergeCell ref="BC372:BD372"/>
    <mergeCell ref="BE372:BF372"/>
    <mergeCell ref="BG372:BH372"/>
    <mergeCell ref="BI372:BJ372"/>
    <mergeCell ref="BK372:BL372"/>
    <mergeCell ref="BM372:BO372"/>
    <mergeCell ref="BP372:BQ372"/>
    <mergeCell ref="AK372:AL372"/>
    <mergeCell ref="AM372:AO372"/>
    <mergeCell ref="AP372:AQ372"/>
    <mergeCell ref="AR372:AS372"/>
    <mergeCell ref="AT372:AU372"/>
    <mergeCell ref="AV372:AW372"/>
    <mergeCell ref="AX372:AY372"/>
    <mergeCell ref="AZ373:BB373"/>
    <mergeCell ref="BC373:BD373"/>
    <mergeCell ref="BE373:BF373"/>
    <mergeCell ref="BG373:BH373"/>
    <mergeCell ref="BI373:BJ373"/>
    <mergeCell ref="BK373:BL373"/>
    <mergeCell ref="BM373:BO373"/>
    <mergeCell ref="BP373:BQ373"/>
    <mergeCell ref="AK373:AL373"/>
    <mergeCell ref="AM373:AO373"/>
    <mergeCell ref="AP373:AQ373"/>
    <mergeCell ref="AR373:AS373"/>
    <mergeCell ref="AT373:AU373"/>
    <mergeCell ref="AV373:AW373"/>
    <mergeCell ref="AX373:AY373"/>
    <mergeCell ref="AZ374:BB374"/>
    <mergeCell ref="BC374:BD374"/>
    <mergeCell ref="BE374:BF374"/>
    <mergeCell ref="BG374:BH374"/>
    <mergeCell ref="BI374:BJ374"/>
    <mergeCell ref="BK374:BL374"/>
    <mergeCell ref="BM374:BO374"/>
    <mergeCell ref="BP374:BQ374"/>
    <mergeCell ref="AK374:AL374"/>
    <mergeCell ref="AM374:AO374"/>
    <mergeCell ref="AP374:AQ374"/>
    <mergeCell ref="AR374:AS374"/>
    <mergeCell ref="AT374:AU374"/>
    <mergeCell ref="AV374:AW374"/>
    <mergeCell ref="AX374:AY374"/>
    <mergeCell ref="AZ375:BB375"/>
    <mergeCell ref="BC375:BD375"/>
    <mergeCell ref="BE375:BF375"/>
    <mergeCell ref="BG375:BH375"/>
    <mergeCell ref="BI375:BJ375"/>
    <mergeCell ref="BK375:BL375"/>
    <mergeCell ref="BM375:BO375"/>
    <mergeCell ref="BP375:BQ375"/>
    <mergeCell ref="AK375:AL375"/>
    <mergeCell ref="AM375:AO375"/>
    <mergeCell ref="AP375:AQ375"/>
    <mergeCell ref="AR375:AS375"/>
    <mergeCell ref="AT375:AU375"/>
    <mergeCell ref="AV375:AW375"/>
    <mergeCell ref="AX375:AY375"/>
    <mergeCell ref="AZ376:BB376"/>
    <mergeCell ref="BC376:BD376"/>
    <mergeCell ref="BE376:BF376"/>
    <mergeCell ref="BG376:BH376"/>
    <mergeCell ref="BI376:BJ376"/>
    <mergeCell ref="BK376:BL376"/>
    <mergeCell ref="BM376:BO376"/>
    <mergeCell ref="BP376:BQ376"/>
    <mergeCell ref="AK376:AL376"/>
    <mergeCell ref="AM376:AO376"/>
    <mergeCell ref="AP376:AQ376"/>
    <mergeCell ref="AR376:AS376"/>
    <mergeCell ref="AT376:AU376"/>
    <mergeCell ref="AV376:AW376"/>
    <mergeCell ref="AX376:AY376"/>
    <mergeCell ref="Q419:S419"/>
    <mergeCell ref="T419:U419"/>
    <mergeCell ref="V419:W419"/>
    <mergeCell ref="X419:Y419"/>
    <mergeCell ref="Z419:AA419"/>
    <mergeCell ref="AB419:AC419"/>
    <mergeCell ref="AD419:AF419"/>
    <mergeCell ref="B419:C419"/>
    <mergeCell ref="D419:F419"/>
    <mergeCell ref="G419:H419"/>
    <mergeCell ref="I419:J419"/>
    <mergeCell ref="K419:L419"/>
    <mergeCell ref="M419:N419"/>
    <mergeCell ref="O419:P419"/>
    <mergeCell ref="BC420:BD420"/>
    <mergeCell ref="BE420:BF420"/>
    <mergeCell ref="AM420:AO420"/>
    <mergeCell ref="AP420:AQ420"/>
    <mergeCell ref="AR420:AS420"/>
    <mergeCell ref="AT420:AU420"/>
    <mergeCell ref="AV420:AW420"/>
    <mergeCell ref="AX420:AY420"/>
    <mergeCell ref="AZ420:BB420"/>
    <mergeCell ref="Q418:S418"/>
    <mergeCell ref="T418:U418"/>
    <mergeCell ref="V418:W418"/>
    <mergeCell ref="X418:Y418"/>
    <mergeCell ref="Z418:AA418"/>
    <mergeCell ref="AB418:AC418"/>
    <mergeCell ref="AD418:AF418"/>
    <mergeCell ref="AG418:AH418"/>
    <mergeCell ref="AK418:AL418"/>
    <mergeCell ref="AM418:AO418"/>
    <mergeCell ref="AP418:AQ418"/>
    <mergeCell ref="AR418:AS418"/>
    <mergeCell ref="AT418:AU418"/>
    <mergeCell ref="AV418:AW418"/>
    <mergeCell ref="BM418:BO418"/>
    <mergeCell ref="BP418:BQ418"/>
    <mergeCell ref="B418:C418"/>
    <mergeCell ref="D418:F418"/>
    <mergeCell ref="G418:H418"/>
    <mergeCell ref="I418:J418"/>
    <mergeCell ref="K418:L418"/>
    <mergeCell ref="M418:N418"/>
    <mergeCell ref="O418:P418"/>
    <mergeCell ref="AX418:AY418"/>
    <mergeCell ref="AZ418:BB418"/>
    <mergeCell ref="BC418:BD418"/>
    <mergeCell ref="BE418:BF418"/>
    <mergeCell ref="BG418:BH418"/>
    <mergeCell ref="BI418:BJ418"/>
    <mergeCell ref="BK418:BL418"/>
    <mergeCell ref="B420:C420"/>
    <mergeCell ref="D420:F420"/>
    <mergeCell ref="G420:H420"/>
    <mergeCell ref="I420:J420"/>
    <mergeCell ref="K420:L420"/>
    <mergeCell ref="M420:N420"/>
    <mergeCell ref="O420:P420"/>
    <mergeCell ref="BG420:BH420"/>
    <mergeCell ref="BI420:BJ420"/>
    <mergeCell ref="BK420:BL420"/>
    <mergeCell ref="BM420:BO420"/>
    <mergeCell ref="BP420:BQ420"/>
    <mergeCell ref="BC419:BD419"/>
    <mergeCell ref="BE419:BF419"/>
    <mergeCell ref="BG419:BH419"/>
    <mergeCell ref="BI419:BJ419"/>
    <mergeCell ref="BK419:BL419"/>
    <mergeCell ref="BM419:BO419"/>
    <mergeCell ref="BP419:BQ419"/>
    <mergeCell ref="AX415:AY415"/>
    <mergeCell ref="AZ415:BB415"/>
    <mergeCell ref="AG415:AH415"/>
    <mergeCell ref="AK415:AL415"/>
    <mergeCell ref="AM415:AO415"/>
    <mergeCell ref="AP415:AQ415"/>
    <mergeCell ref="AR415:AS415"/>
    <mergeCell ref="AT415:AU415"/>
    <mergeCell ref="AV415:AW415"/>
    <mergeCell ref="Q415:S415"/>
    <mergeCell ref="T415:U415"/>
    <mergeCell ref="V415:W415"/>
    <mergeCell ref="X415:Y415"/>
    <mergeCell ref="Z415:AA415"/>
    <mergeCell ref="AB415:AC415"/>
    <mergeCell ref="AD415:AF415"/>
    <mergeCell ref="B415:C415"/>
    <mergeCell ref="D415:F415"/>
    <mergeCell ref="G415:H415"/>
    <mergeCell ref="I415:J415"/>
    <mergeCell ref="K415:L415"/>
    <mergeCell ref="M415:N415"/>
    <mergeCell ref="O415:P415"/>
    <mergeCell ref="BC416:BD416"/>
    <mergeCell ref="BE416:BF416"/>
    <mergeCell ref="AM416:AO416"/>
    <mergeCell ref="AP416:AQ416"/>
    <mergeCell ref="AR416:AS416"/>
    <mergeCell ref="AT416:AU416"/>
    <mergeCell ref="AV416:AW416"/>
    <mergeCell ref="AX416:AY416"/>
    <mergeCell ref="AZ416:BB416"/>
    <mergeCell ref="Q414:S414"/>
    <mergeCell ref="T414:U414"/>
    <mergeCell ref="V414:W414"/>
    <mergeCell ref="X414:Y414"/>
    <mergeCell ref="Z414:AA414"/>
    <mergeCell ref="AB414:AC414"/>
    <mergeCell ref="AD414:AF414"/>
    <mergeCell ref="AG414:AH414"/>
    <mergeCell ref="AK414:AL414"/>
    <mergeCell ref="AM414:AO414"/>
    <mergeCell ref="AP414:AQ414"/>
    <mergeCell ref="AR414:AS414"/>
    <mergeCell ref="AT414:AU414"/>
    <mergeCell ref="AV414:AW414"/>
    <mergeCell ref="BM414:BO414"/>
    <mergeCell ref="BP414:BQ414"/>
    <mergeCell ref="B414:C414"/>
    <mergeCell ref="D414:F414"/>
    <mergeCell ref="G414:H414"/>
    <mergeCell ref="I414:J414"/>
    <mergeCell ref="K414:L414"/>
    <mergeCell ref="M414:N414"/>
    <mergeCell ref="O414:P414"/>
    <mergeCell ref="AX414:AY414"/>
    <mergeCell ref="AZ414:BB414"/>
    <mergeCell ref="BC414:BD414"/>
    <mergeCell ref="BE414:BF414"/>
    <mergeCell ref="BG414:BH414"/>
    <mergeCell ref="BI414:BJ414"/>
    <mergeCell ref="BK414:BL414"/>
    <mergeCell ref="B416:C416"/>
    <mergeCell ref="D416:F416"/>
    <mergeCell ref="G416:H416"/>
    <mergeCell ref="I416:J416"/>
    <mergeCell ref="K416:L416"/>
    <mergeCell ref="M416:N416"/>
    <mergeCell ref="O416:P416"/>
    <mergeCell ref="BG416:BH416"/>
    <mergeCell ref="BI416:BJ416"/>
    <mergeCell ref="BK416:BL416"/>
    <mergeCell ref="BM416:BO416"/>
    <mergeCell ref="BP416:BQ416"/>
    <mergeCell ref="BC415:BD415"/>
    <mergeCell ref="BE415:BF415"/>
    <mergeCell ref="BG415:BH415"/>
    <mergeCell ref="BI415:BJ415"/>
    <mergeCell ref="BK415:BL415"/>
    <mergeCell ref="BM415:BO415"/>
    <mergeCell ref="BP415:BQ415"/>
    <mergeCell ref="AG416:AH416"/>
    <mergeCell ref="AK416:AL416"/>
    <mergeCell ref="Q416:S416"/>
    <mergeCell ref="T416:U416"/>
    <mergeCell ref="V416:W416"/>
    <mergeCell ref="X416:Y416"/>
    <mergeCell ref="Z416:AA416"/>
    <mergeCell ref="AB416:AC416"/>
    <mergeCell ref="AD416:AF416"/>
    <mergeCell ref="Q417:S417"/>
    <mergeCell ref="T417:U417"/>
    <mergeCell ref="V417:W417"/>
    <mergeCell ref="X417:Y417"/>
    <mergeCell ref="Z417:AA417"/>
    <mergeCell ref="AB417:AC417"/>
    <mergeCell ref="AD417:AF417"/>
    <mergeCell ref="AG417:AH417"/>
    <mergeCell ref="AK417:AL417"/>
    <mergeCell ref="AM417:AO417"/>
    <mergeCell ref="AP417:AQ417"/>
    <mergeCell ref="AR417:AS417"/>
    <mergeCell ref="AT417:AU417"/>
    <mergeCell ref="AV417:AW417"/>
    <mergeCell ref="BM417:BO417"/>
    <mergeCell ref="BP417:BQ417"/>
    <mergeCell ref="AX417:AY417"/>
    <mergeCell ref="AZ417:BB417"/>
    <mergeCell ref="BC417:BD417"/>
    <mergeCell ref="BE417:BF417"/>
    <mergeCell ref="BG417:BH417"/>
    <mergeCell ref="BI417:BJ417"/>
    <mergeCell ref="BK417:BL417"/>
    <mergeCell ref="B417:C417"/>
    <mergeCell ref="D417:F417"/>
    <mergeCell ref="G417:H417"/>
    <mergeCell ref="I417:J417"/>
    <mergeCell ref="K417:L417"/>
    <mergeCell ref="M417:N417"/>
    <mergeCell ref="O417:P417"/>
    <mergeCell ref="AX419:AY419"/>
    <mergeCell ref="AZ419:BB419"/>
    <mergeCell ref="AG419:AH419"/>
    <mergeCell ref="AK419:AL419"/>
    <mergeCell ref="AM419:AO419"/>
    <mergeCell ref="AP419:AQ419"/>
    <mergeCell ref="AR419:AS419"/>
    <mergeCell ref="AT419:AU419"/>
    <mergeCell ref="AV419:AW419"/>
    <mergeCell ref="AG420:AH420"/>
    <mergeCell ref="AK420:AL420"/>
    <mergeCell ref="Q420:S420"/>
    <mergeCell ref="T420:U420"/>
    <mergeCell ref="V420:W420"/>
    <mergeCell ref="X420:Y420"/>
    <mergeCell ref="Z420:AA420"/>
    <mergeCell ref="AB420:AC420"/>
    <mergeCell ref="AD420:AF420"/>
    <mergeCell ref="Q421:S421"/>
    <mergeCell ref="T421:U421"/>
    <mergeCell ref="V421:W421"/>
    <mergeCell ref="X421:Y421"/>
    <mergeCell ref="Z421:AA421"/>
    <mergeCell ref="AB421:AC421"/>
    <mergeCell ref="AD421:AF421"/>
    <mergeCell ref="AG421:AH421"/>
    <mergeCell ref="AK421:AL421"/>
    <mergeCell ref="AM421:AO421"/>
    <mergeCell ref="AP421:AQ421"/>
    <mergeCell ref="AR421:AS421"/>
    <mergeCell ref="AT421:AU421"/>
    <mergeCell ref="AV421:AW421"/>
    <mergeCell ref="BM421:BO421"/>
    <mergeCell ref="BP421:BQ421"/>
    <mergeCell ref="AX421:AY421"/>
    <mergeCell ref="AZ421:BB421"/>
    <mergeCell ref="BC421:BD421"/>
    <mergeCell ref="BE421:BF421"/>
    <mergeCell ref="BG421:BH421"/>
    <mergeCell ref="BI421:BJ421"/>
    <mergeCell ref="BK421:BL421"/>
    <mergeCell ref="B421:C421"/>
    <mergeCell ref="D421:F421"/>
    <mergeCell ref="G421:H421"/>
    <mergeCell ref="I421:J421"/>
    <mergeCell ref="K421:L421"/>
    <mergeCell ref="M421:N421"/>
    <mergeCell ref="O421:P421"/>
    <mergeCell ref="AZ384:BB384"/>
    <mergeCell ref="BC384:BD384"/>
    <mergeCell ref="BE384:BF384"/>
    <mergeCell ref="BG384:BH384"/>
    <mergeCell ref="BI384:BJ384"/>
    <mergeCell ref="BK384:BL384"/>
    <mergeCell ref="BM384:BO384"/>
    <mergeCell ref="BP384:BQ384"/>
    <mergeCell ref="AK384:AL384"/>
    <mergeCell ref="AM384:AO384"/>
    <mergeCell ref="AP384:AQ384"/>
    <mergeCell ref="AR384:AS384"/>
    <mergeCell ref="AT384:AU384"/>
    <mergeCell ref="AV384:AW384"/>
    <mergeCell ref="AX384:AY384"/>
    <mergeCell ref="AZ361:BB361"/>
    <mergeCell ref="BC361:BD361"/>
    <mergeCell ref="BE361:BF361"/>
    <mergeCell ref="BG361:BH361"/>
    <mergeCell ref="BI361:BJ361"/>
    <mergeCell ref="BK361:BL361"/>
    <mergeCell ref="BM361:BO361"/>
    <mergeCell ref="BP361:BQ361"/>
    <mergeCell ref="AK361:AL361"/>
    <mergeCell ref="AM361:AO361"/>
    <mergeCell ref="AP361:AQ361"/>
    <mergeCell ref="AR361:AS361"/>
    <mergeCell ref="AT361:AU361"/>
    <mergeCell ref="AV361:AW361"/>
    <mergeCell ref="AX361:AY361"/>
    <mergeCell ref="AZ363:BB363"/>
    <mergeCell ref="BC363:BD363"/>
    <mergeCell ref="BE363:BF363"/>
    <mergeCell ref="BG363:BH363"/>
    <mergeCell ref="BI363:BJ363"/>
    <mergeCell ref="BK363:BL363"/>
    <mergeCell ref="BM363:BO363"/>
    <mergeCell ref="BP363:BQ363"/>
    <mergeCell ref="AK363:AL363"/>
    <mergeCell ref="AM363:AO363"/>
    <mergeCell ref="AP363:AQ363"/>
    <mergeCell ref="AR363:AS363"/>
    <mergeCell ref="AT363:AU363"/>
    <mergeCell ref="AV363:AW363"/>
    <mergeCell ref="AX363:AY363"/>
    <mergeCell ref="AZ364:BB364"/>
    <mergeCell ref="BC364:BD364"/>
    <mergeCell ref="BE364:BF364"/>
    <mergeCell ref="BG364:BH364"/>
    <mergeCell ref="BI364:BJ364"/>
    <mergeCell ref="BK364:BL364"/>
    <mergeCell ref="BM364:BO364"/>
    <mergeCell ref="BP364:BQ364"/>
    <mergeCell ref="AK364:AL364"/>
    <mergeCell ref="AM364:AO364"/>
    <mergeCell ref="AP364:AQ364"/>
    <mergeCell ref="AR364:AS364"/>
    <mergeCell ref="AT364:AU364"/>
    <mergeCell ref="AV364:AW364"/>
    <mergeCell ref="AX364:AY364"/>
    <mergeCell ref="BC385:BD385"/>
    <mergeCell ref="BE385:BF385"/>
    <mergeCell ref="BG385:BH385"/>
    <mergeCell ref="BI385:BJ385"/>
    <mergeCell ref="BK385:BL385"/>
    <mergeCell ref="BM385:BO385"/>
    <mergeCell ref="BP385:BQ385"/>
    <mergeCell ref="AK385:AO385"/>
    <mergeCell ref="AP385:AQ385"/>
    <mergeCell ref="AR385:AS385"/>
    <mergeCell ref="AT385:AU385"/>
    <mergeCell ref="AV385:AW385"/>
    <mergeCell ref="AX385:AY385"/>
    <mergeCell ref="AZ385:BB385"/>
    <mergeCell ref="AZ377:BB377"/>
    <mergeCell ref="BC377:BD377"/>
    <mergeCell ref="BE377:BF377"/>
    <mergeCell ref="BG377:BH377"/>
    <mergeCell ref="BI377:BJ377"/>
    <mergeCell ref="BK377:BL377"/>
    <mergeCell ref="BM377:BO377"/>
    <mergeCell ref="BP377:BQ377"/>
    <mergeCell ref="AK377:AL377"/>
    <mergeCell ref="AM377:AO377"/>
    <mergeCell ref="AP377:AQ377"/>
    <mergeCell ref="AR377:AS377"/>
    <mergeCell ref="AT377:AU377"/>
    <mergeCell ref="AV377:AW377"/>
    <mergeCell ref="AX377:AY377"/>
    <mergeCell ref="AZ378:BB378"/>
    <mergeCell ref="BC378:BD378"/>
    <mergeCell ref="BE378:BF378"/>
    <mergeCell ref="BG378:BH378"/>
    <mergeCell ref="BI378:BJ378"/>
    <mergeCell ref="BK378:BL378"/>
    <mergeCell ref="BM378:BO378"/>
    <mergeCell ref="BP378:BQ378"/>
    <mergeCell ref="AK378:AL378"/>
    <mergeCell ref="AM378:AO378"/>
    <mergeCell ref="AP378:AQ378"/>
    <mergeCell ref="AR378:AS378"/>
    <mergeCell ref="AT378:AU378"/>
    <mergeCell ref="AV378:AW378"/>
    <mergeCell ref="AX378:AY378"/>
    <mergeCell ref="AZ379:BB379"/>
    <mergeCell ref="BC379:BD379"/>
    <mergeCell ref="BE379:BF379"/>
    <mergeCell ref="BG379:BH379"/>
    <mergeCell ref="BI379:BJ379"/>
    <mergeCell ref="BK379:BL379"/>
    <mergeCell ref="BM379:BO379"/>
    <mergeCell ref="BP379:BQ379"/>
    <mergeCell ref="AK379:AL379"/>
    <mergeCell ref="AM379:AO379"/>
    <mergeCell ref="AP379:AQ379"/>
    <mergeCell ref="AR379:AS379"/>
    <mergeCell ref="AT379:AU379"/>
    <mergeCell ref="AV379:AW379"/>
    <mergeCell ref="AX379:AY379"/>
    <mergeCell ref="AZ380:BB380"/>
    <mergeCell ref="BC380:BD380"/>
    <mergeCell ref="BE380:BF380"/>
    <mergeCell ref="BG380:BH380"/>
    <mergeCell ref="BI380:BJ380"/>
    <mergeCell ref="BK380:BL380"/>
    <mergeCell ref="BM380:BO380"/>
    <mergeCell ref="BP380:BQ380"/>
    <mergeCell ref="AK380:AL380"/>
    <mergeCell ref="AM380:AO380"/>
    <mergeCell ref="AP380:AQ380"/>
    <mergeCell ref="AR380:AS380"/>
    <mergeCell ref="AT380:AU380"/>
    <mergeCell ref="AV380:AW380"/>
    <mergeCell ref="AX380:AY380"/>
    <mergeCell ref="AZ381:BB381"/>
    <mergeCell ref="BC381:BD381"/>
    <mergeCell ref="BE381:BF381"/>
    <mergeCell ref="BG381:BH381"/>
    <mergeCell ref="BI381:BJ381"/>
    <mergeCell ref="BK381:BL381"/>
    <mergeCell ref="BM381:BO381"/>
    <mergeCell ref="BP381:BQ381"/>
    <mergeCell ref="AK381:AL381"/>
    <mergeCell ref="AM381:AO381"/>
    <mergeCell ref="AP381:AQ381"/>
    <mergeCell ref="AR381:AS381"/>
    <mergeCell ref="AT381:AU381"/>
    <mergeCell ref="AV381:AW381"/>
    <mergeCell ref="AX381:AY381"/>
    <mergeCell ref="AZ382:BB382"/>
    <mergeCell ref="BC382:BD382"/>
    <mergeCell ref="BE382:BF382"/>
    <mergeCell ref="BG382:BH382"/>
    <mergeCell ref="BI382:BJ382"/>
    <mergeCell ref="BK382:BL382"/>
    <mergeCell ref="BM382:BO382"/>
    <mergeCell ref="BP382:BQ382"/>
    <mergeCell ref="AK382:AL382"/>
    <mergeCell ref="AM382:AO382"/>
    <mergeCell ref="AP382:AQ382"/>
    <mergeCell ref="AR382:AS382"/>
    <mergeCell ref="AT382:AU382"/>
    <mergeCell ref="AV382:AW382"/>
    <mergeCell ref="AX382:AY382"/>
    <mergeCell ref="AG400:AH400"/>
    <mergeCell ref="AK400:AL400"/>
    <mergeCell ref="Q400:S400"/>
    <mergeCell ref="T400:U400"/>
    <mergeCell ref="V400:W400"/>
    <mergeCell ref="X400:Y400"/>
    <mergeCell ref="Z400:AA400"/>
    <mergeCell ref="AB400:AC400"/>
    <mergeCell ref="AD400:AF400"/>
    <mergeCell ref="Q402:S402"/>
    <mergeCell ref="T402:U402"/>
    <mergeCell ref="V402:W402"/>
    <mergeCell ref="X402:Y402"/>
    <mergeCell ref="Z402:AA402"/>
    <mergeCell ref="AB402:AC402"/>
    <mergeCell ref="AD402:AF402"/>
    <mergeCell ref="AG402:AH402"/>
    <mergeCell ref="AK402:AL402"/>
    <mergeCell ref="AM402:AO402"/>
    <mergeCell ref="AP402:AQ402"/>
    <mergeCell ref="AR402:AS402"/>
    <mergeCell ref="AT402:AU402"/>
    <mergeCell ref="AV402:AW402"/>
    <mergeCell ref="BM402:BO402"/>
    <mergeCell ref="BP402:BQ402"/>
    <mergeCell ref="B402:C402"/>
    <mergeCell ref="D402:F402"/>
    <mergeCell ref="G402:H402"/>
    <mergeCell ref="I402:J402"/>
    <mergeCell ref="K402:L402"/>
    <mergeCell ref="M402:N402"/>
    <mergeCell ref="O402:P402"/>
    <mergeCell ref="AX402:AY402"/>
    <mergeCell ref="AZ402:BB402"/>
    <mergeCell ref="BC402:BD402"/>
    <mergeCell ref="BE402:BF402"/>
    <mergeCell ref="BG402:BH402"/>
    <mergeCell ref="BI402:BJ402"/>
    <mergeCell ref="BK402:BL402"/>
    <mergeCell ref="B404:C404"/>
    <mergeCell ref="D404:F404"/>
    <mergeCell ref="G404:H404"/>
    <mergeCell ref="I404:J404"/>
    <mergeCell ref="K404:L404"/>
    <mergeCell ref="M404:N404"/>
    <mergeCell ref="O404:P404"/>
    <mergeCell ref="BG404:BH404"/>
    <mergeCell ref="BI404:BJ404"/>
    <mergeCell ref="BK404:BL404"/>
    <mergeCell ref="BM404:BO404"/>
    <mergeCell ref="BP404:BQ404"/>
    <mergeCell ref="BC403:BD403"/>
    <mergeCell ref="BE403:BF403"/>
    <mergeCell ref="BG403:BH403"/>
    <mergeCell ref="BI403:BJ403"/>
    <mergeCell ref="BK403:BL403"/>
    <mergeCell ref="BM403:BO403"/>
    <mergeCell ref="BP403:BQ403"/>
    <mergeCell ref="AG404:AH404"/>
    <mergeCell ref="AK404:AL404"/>
    <mergeCell ref="Q404:S404"/>
    <mergeCell ref="T404:U404"/>
    <mergeCell ref="V404:W404"/>
    <mergeCell ref="X404:Y404"/>
    <mergeCell ref="Z404:AA404"/>
    <mergeCell ref="AB404:AC404"/>
    <mergeCell ref="AD404:AF404"/>
    <mergeCell ref="Q405:S405"/>
    <mergeCell ref="T405:U405"/>
    <mergeCell ref="V405:W405"/>
    <mergeCell ref="X405:Y405"/>
    <mergeCell ref="Z405:AA405"/>
    <mergeCell ref="AB405:AC405"/>
    <mergeCell ref="AD405:AF405"/>
    <mergeCell ref="AG405:AH405"/>
    <mergeCell ref="AK405:AL405"/>
    <mergeCell ref="AM405:AO405"/>
    <mergeCell ref="AP405:AQ405"/>
    <mergeCell ref="AR405:AS405"/>
    <mergeCell ref="AT405:AU405"/>
    <mergeCell ref="AV405:AW405"/>
    <mergeCell ref="BM405:BO405"/>
    <mergeCell ref="BP405:BQ405"/>
    <mergeCell ref="AX405:AY405"/>
    <mergeCell ref="AZ405:BB405"/>
    <mergeCell ref="BC405:BD405"/>
    <mergeCell ref="BE405:BF405"/>
    <mergeCell ref="BG405:BH405"/>
    <mergeCell ref="BI405:BJ405"/>
    <mergeCell ref="BK405:BL405"/>
    <mergeCell ref="B405:C405"/>
    <mergeCell ref="D405:F405"/>
    <mergeCell ref="G405:H405"/>
    <mergeCell ref="I405:J405"/>
    <mergeCell ref="K405:L405"/>
    <mergeCell ref="M405:N405"/>
    <mergeCell ref="O405:P405"/>
    <mergeCell ref="BC400:BD400"/>
    <mergeCell ref="BE400:BF400"/>
    <mergeCell ref="AM400:AO400"/>
    <mergeCell ref="AP400:AQ400"/>
    <mergeCell ref="AR400:AS400"/>
    <mergeCell ref="AT400:AU400"/>
    <mergeCell ref="AV400:AW400"/>
    <mergeCell ref="AX400:AY400"/>
    <mergeCell ref="AZ400:BB400"/>
    <mergeCell ref="AZ383:BB383"/>
    <mergeCell ref="BC383:BD383"/>
    <mergeCell ref="BE383:BF383"/>
    <mergeCell ref="BG383:BH383"/>
    <mergeCell ref="BI383:BJ383"/>
    <mergeCell ref="BK383:BL383"/>
    <mergeCell ref="BM383:BO383"/>
    <mergeCell ref="BP383:BQ383"/>
    <mergeCell ref="AR383:AS383"/>
    <mergeCell ref="AR397:AS397"/>
    <mergeCell ref="AK383:AL383"/>
    <mergeCell ref="AM383:AO383"/>
    <mergeCell ref="AP383:AQ383"/>
    <mergeCell ref="AT383:AU383"/>
    <mergeCell ref="AV383:AW383"/>
    <mergeCell ref="AX383:AY383"/>
    <mergeCell ref="I397:J397"/>
    <mergeCell ref="BM399:BO399"/>
    <mergeCell ref="BP399:BQ399"/>
    <mergeCell ref="B400:C400"/>
    <mergeCell ref="D400:F400"/>
    <mergeCell ref="G400:H400"/>
    <mergeCell ref="I400:J400"/>
    <mergeCell ref="K400:L400"/>
    <mergeCell ref="M400:N400"/>
    <mergeCell ref="O400:P400"/>
    <mergeCell ref="AG399:AH399"/>
    <mergeCell ref="AK399:AL399"/>
    <mergeCell ref="AM399:AO399"/>
    <mergeCell ref="AP399:AQ399"/>
    <mergeCell ref="AR399:AS399"/>
    <mergeCell ref="AT399:AU399"/>
    <mergeCell ref="AV399:AW399"/>
    <mergeCell ref="BG400:BH400"/>
    <mergeCell ref="BI400:BJ400"/>
    <mergeCell ref="BK400:BL400"/>
    <mergeCell ref="BM400:BO400"/>
    <mergeCell ref="BP400:BQ400"/>
    <mergeCell ref="AX399:AY399"/>
    <mergeCell ref="AZ399:BB399"/>
    <mergeCell ref="BC399:BD399"/>
    <mergeCell ref="BE399:BF399"/>
    <mergeCell ref="BG399:BH399"/>
    <mergeCell ref="BI399:BJ399"/>
    <mergeCell ref="BK399:BL399"/>
    <mergeCell ref="Q399:S399"/>
    <mergeCell ref="T399:U399"/>
    <mergeCell ref="V399:W399"/>
    <mergeCell ref="X399:Y399"/>
    <mergeCell ref="Z399:AA399"/>
    <mergeCell ref="AB399:AC399"/>
    <mergeCell ref="AD399:AF399"/>
    <mergeCell ref="B399:C399"/>
    <mergeCell ref="D399:F399"/>
    <mergeCell ref="G399:H399"/>
    <mergeCell ref="I399:J399"/>
    <mergeCell ref="K399:L399"/>
    <mergeCell ref="M399:N399"/>
    <mergeCell ref="O399:P399"/>
    <mergeCell ref="Q401:S401"/>
    <mergeCell ref="T401:U401"/>
    <mergeCell ref="V401:W401"/>
    <mergeCell ref="X401:Y401"/>
    <mergeCell ref="Z401:AA401"/>
    <mergeCell ref="AB401:AC401"/>
    <mergeCell ref="AD401:AF401"/>
    <mergeCell ref="AG401:AH401"/>
    <mergeCell ref="AK401:AL401"/>
    <mergeCell ref="AM401:AO401"/>
    <mergeCell ref="AP401:AQ401"/>
    <mergeCell ref="AR401:AS401"/>
    <mergeCell ref="AT401:AU401"/>
    <mergeCell ref="AV401:AW401"/>
    <mergeCell ref="BM401:BO401"/>
    <mergeCell ref="BP401:BQ401"/>
    <mergeCell ref="AX401:AY401"/>
    <mergeCell ref="AZ401:BB401"/>
    <mergeCell ref="BC401:BD401"/>
    <mergeCell ref="BE401:BF401"/>
    <mergeCell ref="BG401:BH401"/>
    <mergeCell ref="BI401:BJ401"/>
    <mergeCell ref="BK401:BL401"/>
    <mergeCell ref="B401:C401"/>
    <mergeCell ref="D401:F401"/>
    <mergeCell ref="G401:H401"/>
    <mergeCell ref="I401:J401"/>
    <mergeCell ref="K401:L401"/>
    <mergeCell ref="M401:N401"/>
    <mergeCell ref="O401:P401"/>
    <mergeCell ref="AX403:AY403"/>
    <mergeCell ref="AZ403:BB403"/>
    <mergeCell ref="AG403:AH403"/>
    <mergeCell ref="AK403:AL403"/>
    <mergeCell ref="AM403:AO403"/>
    <mergeCell ref="AP403:AQ403"/>
    <mergeCell ref="AR403:AS403"/>
    <mergeCell ref="AT403:AU403"/>
    <mergeCell ref="AV403:AW403"/>
    <mergeCell ref="Q403:S403"/>
    <mergeCell ref="T403:U403"/>
    <mergeCell ref="V403:W403"/>
    <mergeCell ref="X403:Y403"/>
    <mergeCell ref="Z403:AA403"/>
    <mergeCell ref="AB403:AC403"/>
    <mergeCell ref="AD403:AF403"/>
    <mergeCell ref="B403:C403"/>
    <mergeCell ref="D403:F403"/>
    <mergeCell ref="G403:H403"/>
    <mergeCell ref="I403:J403"/>
    <mergeCell ref="K403:L403"/>
    <mergeCell ref="M403:N403"/>
    <mergeCell ref="O403:P403"/>
    <mergeCell ref="BC404:BD404"/>
    <mergeCell ref="BE404:BF404"/>
    <mergeCell ref="AM404:AO404"/>
    <mergeCell ref="AP404:AQ404"/>
    <mergeCell ref="AR404:AS404"/>
    <mergeCell ref="AT404:AU404"/>
    <mergeCell ref="AV404:AW404"/>
    <mergeCell ref="AX404:AY404"/>
    <mergeCell ref="AZ404:BB404"/>
    <mergeCell ref="AX407:AY407"/>
    <mergeCell ref="AZ407:BB407"/>
    <mergeCell ref="AG407:AH407"/>
    <mergeCell ref="AK407:AL407"/>
    <mergeCell ref="AM407:AO407"/>
    <mergeCell ref="AP407:AQ407"/>
    <mergeCell ref="AR407:AS407"/>
    <mergeCell ref="AT407:AU407"/>
    <mergeCell ref="AV407:AW407"/>
    <mergeCell ref="Q411:S411"/>
    <mergeCell ref="T411:U411"/>
    <mergeCell ref="V411:W411"/>
    <mergeCell ref="X411:Y411"/>
    <mergeCell ref="Z411:AA411"/>
    <mergeCell ref="AB411:AC411"/>
    <mergeCell ref="AD411:AF411"/>
    <mergeCell ref="B411:C411"/>
    <mergeCell ref="D411:F411"/>
    <mergeCell ref="G411:H411"/>
    <mergeCell ref="I411:J411"/>
    <mergeCell ref="K411:L411"/>
    <mergeCell ref="M411:N411"/>
    <mergeCell ref="O411:P411"/>
    <mergeCell ref="Q410:S410"/>
    <mergeCell ref="T410:U410"/>
    <mergeCell ref="V410:W410"/>
    <mergeCell ref="X410:Y410"/>
    <mergeCell ref="Z410:AA410"/>
    <mergeCell ref="AB410:AC410"/>
    <mergeCell ref="AD410:AF410"/>
    <mergeCell ref="AG410:AH410"/>
    <mergeCell ref="AK410:AL410"/>
    <mergeCell ref="AM410:AO410"/>
    <mergeCell ref="AP410:AQ410"/>
    <mergeCell ref="AR410:AS410"/>
    <mergeCell ref="AT410:AU410"/>
    <mergeCell ref="AV410:AW410"/>
    <mergeCell ref="BM410:BO410"/>
    <mergeCell ref="BP410:BQ410"/>
    <mergeCell ref="B410:C410"/>
    <mergeCell ref="D410:F410"/>
    <mergeCell ref="G410:H410"/>
    <mergeCell ref="I410:J410"/>
    <mergeCell ref="K410:L410"/>
    <mergeCell ref="M410:N410"/>
    <mergeCell ref="O410:P410"/>
    <mergeCell ref="AX410:AY410"/>
    <mergeCell ref="AZ410:BB410"/>
    <mergeCell ref="BC410:BD410"/>
    <mergeCell ref="BE410:BF410"/>
    <mergeCell ref="BG410:BH410"/>
    <mergeCell ref="BI410:BJ410"/>
    <mergeCell ref="BK410:BL410"/>
    <mergeCell ref="B412:C412"/>
    <mergeCell ref="D412:F412"/>
    <mergeCell ref="G412:H412"/>
    <mergeCell ref="I412:J412"/>
    <mergeCell ref="K412:L412"/>
    <mergeCell ref="M412:N412"/>
    <mergeCell ref="O412:P412"/>
    <mergeCell ref="BG412:BH412"/>
    <mergeCell ref="BI412:BJ412"/>
    <mergeCell ref="BK412:BL412"/>
    <mergeCell ref="BM412:BO412"/>
    <mergeCell ref="BP412:BQ412"/>
    <mergeCell ref="BC411:BD411"/>
    <mergeCell ref="BE411:BF411"/>
    <mergeCell ref="BG411:BH411"/>
    <mergeCell ref="BI411:BJ411"/>
    <mergeCell ref="BK411:BL411"/>
    <mergeCell ref="BM411:BO411"/>
    <mergeCell ref="BP411:BQ411"/>
    <mergeCell ref="Q407:S407"/>
    <mergeCell ref="T407:U407"/>
    <mergeCell ref="V407:W407"/>
    <mergeCell ref="X407:Y407"/>
    <mergeCell ref="Z407:AA407"/>
    <mergeCell ref="AB407:AC407"/>
    <mergeCell ref="AD407:AF407"/>
    <mergeCell ref="B407:C407"/>
    <mergeCell ref="D407:F407"/>
    <mergeCell ref="G407:H407"/>
    <mergeCell ref="I407:J407"/>
    <mergeCell ref="K407:L407"/>
    <mergeCell ref="M407:N407"/>
    <mergeCell ref="O407:P407"/>
    <mergeCell ref="BC408:BD408"/>
    <mergeCell ref="BE408:BF408"/>
    <mergeCell ref="AM408:AO408"/>
    <mergeCell ref="AP408:AQ408"/>
    <mergeCell ref="AR408:AS408"/>
    <mergeCell ref="AT408:AU408"/>
    <mergeCell ref="AV408:AW408"/>
    <mergeCell ref="AX408:AY408"/>
    <mergeCell ref="AZ408:BB408"/>
    <mergeCell ref="Q406:S406"/>
    <mergeCell ref="T406:U406"/>
    <mergeCell ref="V406:W406"/>
    <mergeCell ref="X406:Y406"/>
    <mergeCell ref="Z406:AA406"/>
    <mergeCell ref="AB406:AC406"/>
    <mergeCell ref="AD406:AF406"/>
    <mergeCell ref="AG406:AH406"/>
    <mergeCell ref="AK406:AL406"/>
    <mergeCell ref="AM406:AO406"/>
    <mergeCell ref="AP406:AQ406"/>
    <mergeCell ref="AR406:AS406"/>
    <mergeCell ref="AT406:AU406"/>
    <mergeCell ref="AV406:AW406"/>
    <mergeCell ref="BM406:BO406"/>
    <mergeCell ref="BP406:BQ406"/>
    <mergeCell ref="B406:C406"/>
    <mergeCell ref="D406:F406"/>
    <mergeCell ref="G406:H406"/>
    <mergeCell ref="I406:J406"/>
    <mergeCell ref="K406:L406"/>
    <mergeCell ref="M406:N406"/>
    <mergeCell ref="O406:P406"/>
    <mergeCell ref="AX406:AY406"/>
    <mergeCell ref="AZ406:BB406"/>
    <mergeCell ref="BC406:BD406"/>
    <mergeCell ref="BE406:BF406"/>
    <mergeCell ref="BG406:BH406"/>
    <mergeCell ref="BI406:BJ406"/>
    <mergeCell ref="BK406:BL406"/>
    <mergeCell ref="B408:C408"/>
    <mergeCell ref="D408:F408"/>
    <mergeCell ref="G408:H408"/>
    <mergeCell ref="I408:J408"/>
    <mergeCell ref="K408:L408"/>
    <mergeCell ref="M408:N408"/>
    <mergeCell ref="O408:P408"/>
    <mergeCell ref="BG408:BH408"/>
    <mergeCell ref="BI408:BJ408"/>
    <mergeCell ref="BK408:BL408"/>
    <mergeCell ref="BM408:BO408"/>
    <mergeCell ref="BP408:BQ408"/>
    <mergeCell ref="BC407:BD407"/>
    <mergeCell ref="BE407:BF407"/>
    <mergeCell ref="BG407:BH407"/>
    <mergeCell ref="BI407:BJ407"/>
    <mergeCell ref="BK407:BL407"/>
    <mergeCell ref="BM407:BO407"/>
    <mergeCell ref="BP407:BQ407"/>
    <mergeCell ref="AG408:AH408"/>
    <mergeCell ref="AK408:AL408"/>
    <mergeCell ref="Q408:S408"/>
    <mergeCell ref="T408:U408"/>
    <mergeCell ref="V408:W408"/>
    <mergeCell ref="X408:Y408"/>
    <mergeCell ref="Z408:AA408"/>
    <mergeCell ref="AB408:AC408"/>
    <mergeCell ref="AD408:AF408"/>
    <mergeCell ref="Q409:S409"/>
    <mergeCell ref="T409:U409"/>
    <mergeCell ref="V409:W409"/>
    <mergeCell ref="X409:Y409"/>
    <mergeCell ref="Z409:AA409"/>
    <mergeCell ref="AB409:AC409"/>
    <mergeCell ref="AD409:AF409"/>
    <mergeCell ref="AG409:AH409"/>
    <mergeCell ref="AK409:AL409"/>
    <mergeCell ref="AM409:AO409"/>
    <mergeCell ref="AP409:AQ409"/>
    <mergeCell ref="AR409:AS409"/>
    <mergeCell ref="AT409:AU409"/>
    <mergeCell ref="AV409:AW409"/>
    <mergeCell ref="BM409:BO409"/>
    <mergeCell ref="BP409:BQ409"/>
    <mergeCell ref="AX409:AY409"/>
    <mergeCell ref="AZ409:BB409"/>
    <mergeCell ref="BC409:BD409"/>
    <mergeCell ref="BE409:BF409"/>
    <mergeCell ref="BG409:BH409"/>
    <mergeCell ref="BI409:BJ409"/>
    <mergeCell ref="BK409:BL409"/>
    <mergeCell ref="B409:C409"/>
    <mergeCell ref="D409:F409"/>
    <mergeCell ref="G409:H409"/>
    <mergeCell ref="I409:J409"/>
    <mergeCell ref="K409:L409"/>
    <mergeCell ref="M409:N409"/>
    <mergeCell ref="O409:P409"/>
    <mergeCell ref="AX411:AY411"/>
    <mergeCell ref="AZ411:BB411"/>
    <mergeCell ref="AG411:AH411"/>
    <mergeCell ref="AK411:AL411"/>
    <mergeCell ref="AM411:AO411"/>
    <mergeCell ref="AP411:AQ411"/>
    <mergeCell ref="AR411:AS411"/>
    <mergeCell ref="AT411:AU411"/>
    <mergeCell ref="AV411:AW411"/>
    <mergeCell ref="BC412:BD412"/>
    <mergeCell ref="BE412:BF412"/>
    <mergeCell ref="AM412:AO412"/>
    <mergeCell ref="AP412:AQ412"/>
    <mergeCell ref="AR412:AS412"/>
    <mergeCell ref="AT412:AU412"/>
    <mergeCell ref="AV412:AW412"/>
    <mergeCell ref="AX412:AY412"/>
    <mergeCell ref="AZ412:BB412"/>
    <mergeCell ref="AG412:AH412"/>
    <mergeCell ref="AK412:AL412"/>
    <mergeCell ref="Q412:S412"/>
    <mergeCell ref="T412:U412"/>
    <mergeCell ref="V412:W412"/>
    <mergeCell ref="X412:Y412"/>
    <mergeCell ref="Z412:AA412"/>
    <mergeCell ref="AB412:AC412"/>
    <mergeCell ref="AD412:AF412"/>
    <mergeCell ref="Q413:S413"/>
    <mergeCell ref="T413:U413"/>
    <mergeCell ref="V413:W413"/>
    <mergeCell ref="X413:Y413"/>
    <mergeCell ref="Z413:AA413"/>
    <mergeCell ref="AB413:AC413"/>
    <mergeCell ref="AD413:AF413"/>
    <mergeCell ref="AG413:AH413"/>
    <mergeCell ref="AK413:AL413"/>
    <mergeCell ref="AM413:AO413"/>
    <mergeCell ref="AP413:AQ413"/>
    <mergeCell ref="AR413:AS413"/>
    <mergeCell ref="AT413:AU413"/>
    <mergeCell ref="AV413:AW413"/>
    <mergeCell ref="BM413:BO413"/>
    <mergeCell ref="BP413:BQ413"/>
    <mergeCell ref="AX413:AY413"/>
    <mergeCell ref="AZ413:BB413"/>
    <mergeCell ref="BC413:BD413"/>
    <mergeCell ref="BE413:BF413"/>
    <mergeCell ref="BG413:BH413"/>
    <mergeCell ref="BI413:BJ413"/>
    <mergeCell ref="BK413:BL413"/>
    <mergeCell ref="B413:C413"/>
    <mergeCell ref="D413:F413"/>
    <mergeCell ref="G413:H413"/>
    <mergeCell ref="I413:J413"/>
    <mergeCell ref="K413:L413"/>
    <mergeCell ref="M413:N413"/>
    <mergeCell ref="O413:P413"/>
    <mergeCell ref="AX423:AY423"/>
    <mergeCell ref="AZ423:BB423"/>
    <mergeCell ref="AG423:AH423"/>
    <mergeCell ref="AK423:AL423"/>
    <mergeCell ref="AM423:AO423"/>
    <mergeCell ref="AP423:AQ423"/>
    <mergeCell ref="AR423:AS423"/>
    <mergeCell ref="AT423:AU423"/>
    <mergeCell ref="AV423:AW423"/>
    <mergeCell ref="Q423:S423"/>
    <mergeCell ref="T423:U423"/>
    <mergeCell ref="V423:W423"/>
    <mergeCell ref="X423:Y423"/>
    <mergeCell ref="Z423:AA423"/>
    <mergeCell ref="AB423:AC423"/>
    <mergeCell ref="AD423:AF423"/>
    <mergeCell ref="B423:C423"/>
    <mergeCell ref="D423:F423"/>
    <mergeCell ref="G423:H423"/>
    <mergeCell ref="I423:J423"/>
    <mergeCell ref="K423:L423"/>
    <mergeCell ref="M423:N423"/>
    <mergeCell ref="O423:P423"/>
    <mergeCell ref="AG424:AH424"/>
    <mergeCell ref="AK424:AL424"/>
    <mergeCell ref="Q424:S424"/>
    <mergeCell ref="T424:U424"/>
    <mergeCell ref="V424:W424"/>
    <mergeCell ref="X424:Y424"/>
    <mergeCell ref="Z424:AA424"/>
    <mergeCell ref="AB424:AC424"/>
    <mergeCell ref="AD424:AF424"/>
    <mergeCell ref="B425:F425"/>
    <mergeCell ref="G425:H425"/>
    <mergeCell ref="I425:J425"/>
    <mergeCell ref="K425:L425"/>
    <mergeCell ref="M425:N425"/>
    <mergeCell ref="O425:P425"/>
    <mergeCell ref="Q425:S425"/>
    <mergeCell ref="T425:U425"/>
    <mergeCell ref="V425:W425"/>
    <mergeCell ref="X425:Y425"/>
    <mergeCell ref="Z425:AA425"/>
    <mergeCell ref="AB425:AC425"/>
    <mergeCell ref="AD425:AF425"/>
    <mergeCell ref="AG425:AH425"/>
    <mergeCell ref="BC425:BD425"/>
    <mergeCell ref="BE425:BF425"/>
    <mergeCell ref="BG425:BH425"/>
    <mergeCell ref="BI425:BJ425"/>
    <mergeCell ref="BK425:BL425"/>
    <mergeCell ref="BM425:BO425"/>
    <mergeCell ref="BP425:BQ425"/>
    <mergeCell ref="AK425:AO425"/>
    <mergeCell ref="AP425:AQ425"/>
    <mergeCell ref="AR425:AS425"/>
    <mergeCell ref="AT425:AU425"/>
    <mergeCell ref="AV425:AW425"/>
    <mergeCell ref="AX425:AY425"/>
    <mergeCell ref="AZ425:BB425"/>
    <mergeCell ref="Q422:S422"/>
    <mergeCell ref="T422:U422"/>
    <mergeCell ref="V422:W422"/>
    <mergeCell ref="X422:Y422"/>
    <mergeCell ref="Z422:AA422"/>
    <mergeCell ref="AB422:AC422"/>
    <mergeCell ref="AD422:AF422"/>
    <mergeCell ref="AG422:AH422"/>
    <mergeCell ref="AK422:AL422"/>
    <mergeCell ref="AM422:AO422"/>
    <mergeCell ref="AP422:AQ422"/>
    <mergeCell ref="AR422:AS422"/>
    <mergeCell ref="AT422:AU422"/>
    <mergeCell ref="AV422:AW422"/>
    <mergeCell ref="BM422:BO422"/>
    <mergeCell ref="BP422:BQ422"/>
    <mergeCell ref="B422:C422"/>
    <mergeCell ref="D422:F422"/>
    <mergeCell ref="G422:H422"/>
    <mergeCell ref="I422:J422"/>
    <mergeCell ref="K422:L422"/>
    <mergeCell ref="M422:N422"/>
    <mergeCell ref="O422:P422"/>
    <mergeCell ref="AX422:AY422"/>
    <mergeCell ref="AZ422:BB422"/>
    <mergeCell ref="BC422:BD422"/>
    <mergeCell ref="BE422:BF422"/>
    <mergeCell ref="BG422:BH422"/>
    <mergeCell ref="BI422:BJ422"/>
    <mergeCell ref="BK422:BL422"/>
    <mergeCell ref="B424:C424"/>
    <mergeCell ref="D424:F424"/>
    <mergeCell ref="G424:H424"/>
    <mergeCell ref="I424:J424"/>
    <mergeCell ref="K424:L424"/>
    <mergeCell ref="M424:N424"/>
    <mergeCell ref="O424:P424"/>
    <mergeCell ref="BG424:BH424"/>
    <mergeCell ref="BI424:BJ424"/>
    <mergeCell ref="BK424:BL424"/>
    <mergeCell ref="BM424:BO424"/>
    <mergeCell ref="BP424:BQ424"/>
    <mergeCell ref="BC423:BD423"/>
    <mergeCell ref="BE423:BF423"/>
    <mergeCell ref="BG423:BH423"/>
    <mergeCell ref="BI423:BJ423"/>
    <mergeCell ref="BK423:BL423"/>
    <mergeCell ref="BM423:BO423"/>
    <mergeCell ref="BP423:BQ423"/>
    <mergeCell ref="BC424:BD424"/>
    <mergeCell ref="BE424:BF424"/>
    <mergeCell ref="AM424:AO424"/>
    <mergeCell ref="AP424:AQ424"/>
    <mergeCell ref="AR424:AS424"/>
    <mergeCell ref="AT424:AU424"/>
    <mergeCell ref="AV424:AW424"/>
    <mergeCell ref="AX424:AY424"/>
    <mergeCell ref="AZ424:BB424"/>
    <mergeCell ref="AN458:AO458"/>
    <mergeCell ref="AP458:AQ458"/>
    <mergeCell ref="AR458:AS458"/>
    <mergeCell ref="AT458:AU458"/>
    <mergeCell ref="AP459:AQ459"/>
    <mergeCell ref="AR459:AS459"/>
    <mergeCell ref="AT459:AU459"/>
    <mergeCell ref="AR461:AS461"/>
    <mergeCell ref="AT461:AU461"/>
    <mergeCell ref="AN459:AO459"/>
    <mergeCell ref="AN460:AO460"/>
    <mergeCell ref="AP460:AQ460"/>
    <mergeCell ref="AR460:AS460"/>
    <mergeCell ref="AT460:AU460"/>
    <mergeCell ref="AN461:AO461"/>
    <mergeCell ref="AP461:AQ461"/>
    <mergeCell ref="AN462:AO462"/>
    <mergeCell ref="AP462:AQ462"/>
    <mergeCell ref="AR462:AS462"/>
    <mergeCell ref="AT462:AU462"/>
    <mergeCell ref="AP463:AQ463"/>
    <mergeCell ref="AR463:AS463"/>
    <mergeCell ref="AT463:AU463"/>
    <mergeCell ref="BF476:BH476"/>
    <mergeCell ref="BI476:BK476"/>
    <mergeCell ref="AN463:AO463"/>
    <mergeCell ref="AN464:AO464"/>
    <mergeCell ref="AP464:AQ464"/>
    <mergeCell ref="AR464:AS464"/>
    <mergeCell ref="AT464:AU464"/>
    <mergeCell ref="AN465:AO465"/>
    <mergeCell ref="AP465:AQ465"/>
    <mergeCell ref="BL476:BN476"/>
    <mergeCell ref="BO476:BQ476"/>
    <mergeCell ref="AR465:AS465"/>
    <mergeCell ref="AT465:AU465"/>
    <mergeCell ref="AK476:AM476"/>
    <mergeCell ref="AN476:AS476"/>
    <mergeCell ref="AT476:AY476"/>
    <mergeCell ref="AZ476:BB476"/>
    <mergeCell ref="BC476:BE476"/>
    <mergeCell ref="BL477:BN477"/>
    <mergeCell ref="BO477:BQ477"/>
    <mergeCell ref="AK477:AM477"/>
    <mergeCell ref="AN477:AS477"/>
    <mergeCell ref="AT477:AY477"/>
    <mergeCell ref="AZ477:BB477"/>
    <mergeCell ref="BC477:BE477"/>
    <mergeCell ref="BF477:BH477"/>
    <mergeCell ref="BI477:BK477"/>
    <mergeCell ref="BL478:BN478"/>
    <mergeCell ref="BO478:BQ478"/>
    <mergeCell ref="AK478:AM478"/>
    <mergeCell ref="AN478:AS478"/>
    <mergeCell ref="AT478:AY478"/>
    <mergeCell ref="AZ478:BB478"/>
    <mergeCell ref="BC478:BE478"/>
    <mergeCell ref="BF478:BH478"/>
    <mergeCell ref="BI478:BK478"/>
    <mergeCell ref="BL482:BN482"/>
    <mergeCell ref="BO482:BQ482"/>
    <mergeCell ref="AK482:AM482"/>
    <mergeCell ref="AN482:AS482"/>
    <mergeCell ref="AT482:AY482"/>
    <mergeCell ref="AZ482:BB482"/>
    <mergeCell ref="BC482:BE482"/>
    <mergeCell ref="BF482:BH482"/>
    <mergeCell ref="BI482:BK482"/>
    <mergeCell ref="BL497:BN497"/>
    <mergeCell ref="BO497:BQ497"/>
    <mergeCell ref="AK497:AM497"/>
    <mergeCell ref="AN497:AS497"/>
    <mergeCell ref="AT497:AY497"/>
    <mergeCell ref="AZ497:BB497"/>
    <mergeCell ref="BC497:BE497"/>
    <mergeCell ref="BF497:BH497"/>
    <mergeCell ref="BI497:BK497"/>
    <mergeCell ref="BL498:BN498"/>
    <mergeCell ref="BO498:BQ498"/>
    <mergeCell ref="AK498:AM498"/>
    <mergeCell ref="AN498:AS498"/>
    <mergeCell ref="AT498:AY498"/>
    <mergeCell ref="AZ498:BB498"/>
    <mergeCell ref="BC498:BE498"/>
    <mergeCell ref="BF498:BH498"/>
    <mergeCell ref="BI498:BK498"/>
    <mergeCell ref="BL499:BN499"/>
    <mergeCell ref="BO499:BQ499"/>
    <mergeCell ref="AK499:AM499"/>
    <mergeCell ref="AN499:AS499"/>
    <mergeCell ref="AT499:AY499"/>
    <mergeCell ref="AZ499:BB499"/>
    <mergeCell ref="BC499:BE499"/>
    <mergeCell ref="BF499:BH499"/>
    <mergeCell ref="BI499:BK499"/>
    <mergeCell ref="BL500:BN500"/>
    <mergeCell ref="BO500:BQ500"/>
    <mergeCell ref="AK500:AM500"/>
    <mergeCell ref="AN500:AS500"/>
    <mergeCell ref="AT500:AY500"/>
    <mergeCell ref="AZ500:BB500"/>
    <mergeCell ref="BC500:BE500"/>
    <mergeCell ref="BF500:BH500"/>
    <mergeCell ref="BI500:BK500"/>
    <mergeCell ref="BL501:BN501"/>
    <mergeCell ref="BO501:BQ501"/>
    <mergeCell ref="AK501:AM501"/>
    <mergeCell ref="AN501:AS501"/>
    <mergeCell ref="AT501:AY501"/>
    <mergeCell ref="AZ501:BB501"/>
    <mergeCell ref="BC501:BE501"/>
    <mergeCell ref="BF501:BH501"/>
    <mergeCell ref="BI501:BK501"/>
    <mergeCell ref="BL502:BN502"/>
    <mergeCell ref="BO502:BQ502"/>
    <mergeCell ref="AK502:AM502"/>
    <mergeCell ref="AN502:AS502"/>
    <mergeCell ref="AT502:AY502"/>
    <mergeCell ref="AZ502:BB502"/>
    <mergeCell ref="BC502:BE502"/>
    <mergeCell ref="BF502:BH502"/>
    <mergeCell ref="BI502:BK502"/>
    <mergeCell ref="BF517:BH517"/>
    <mergeCell ref="BI517:BK517"/>
    <mergeCell ref="AC517:AE517"/>
    <mergeCell ref="AF517:AH517"/>
    <mergeCell ref="AK517:AM517"/>
    <mergeCell ref="AN517:AS517"/>
    <mergeCell ref="AT517:AY517"/>
    <mergeCell ref="AZ517:BB517"/>
    <mergeCell ref="BC517:BE517"/>
    <mergeCell ref="BF538:BH538"/>
    <mergeCell ref="BI538:BK538"/>
    <mergeCell ref="AC538:AE538"/>
    <mergeCell ref="AF538:AH538"/>
    <mergeCell ref="AK538:AM538"/>
    <mergeCell ref="AN538:AS538"/>
    <mergeCell ref="AT538:AY538"/>
    <mergeCell ref="AZ538:BB538"/>
    <mergeCell ref="BC538:BE538"/>
    <mergeCell ref="BF536:BH536"/>
    <mergeCell ref="BI536:BK536"/>
    <mergeCell ref="BL536:BN536"/>
    <mergeCell ref="BO536:BQ536"/>
    <mergeCell ref="AC536:AE536"/>
    <mergeCell ref="AF536:AH536"/>
    <mergeCell ref="AK536:AM536"/>
    <mergeCell ref="AN536:AS536"/>
    <mergeCell ref="AT536:AY536"/>
    <mergeCell ref="AZ536:BB536"/>
    <mergeCell ref="BC536:BE536"/>
    <mergeCell ref="B536:D536"/>
    <mergeCell ref="E536:J536"/>
    <mergeCell ref="K536:P536"/>
    <mergeCell ref="Q536:S536"/>
    <mergeCell ref="T536:V536"/>
    <mergeCell ref="W536:Y536"/>
    <mergeCell ref="Z536:AB536"/>
    <mergeCell ref="BF537:BH537"/>
    <mergeCell ref="BI537:BK537"/>
    <mergeCell ref="BL537:BN537"/>
    <mergeCell ref="BO537:BQ537"/>
    <mergeCell ref="BL538:BN538"/>
    <mergeCell ref="BO538:BQ538"/>
    <mergeCell ref="AC537:AE537"/>
    <mergeCell ref="AF537:AH537"/>
    <mergeCell ref="AK537:AM537"/>
    <mergeCell ref="AN537:AS537"/>
    <mergeCell ref="AT537:AY537"/>
    <mergeCell ref="AZ537:BB537"/>
    <mergeCell ref="BC537:BE537"/>
    <mergeCell ref="B537:D537"/>
    <mergeCell ref="E537:J537"/>
    <mergeCell ref="K537:P537"/>
    <mergeCell ref="Q537:S537"/>
    <mergeCell ref="T537:V537"/>
    <mergeCell ref="W537:Y537"/>
    <mergeCell ref="Z537:AB537"/>
    <mergeCell ref="B538:D538"/>
    <mergeCell ref="E538:J538"/>
    <mergeCell ref="K538:P538"/>
    <mergeCell ref="Q538:S538"/>
    <mergeCell ref="T538:V538"/>
    <mergeCell ref="W538:Y538"/>
    <mergeCell ref="Z538:AB538"/>
    <mergeCell ref="BF541:BH541"/>
    <mergeCell ref="BI541:BK541"/>
    <mergeCell ref="AC541:AE541"/>
    <mergeCell ref="AF541:AH541"/>
    <mergeCell ref="AK541:AM541"/>
    <mergeCell ref="AN541:AS541"/>
    <mergeCell ref="AT541:AY541"/>
    <mergeCell ref="AZ541:BB541"/>
    <mergeCell ref="BC541:BE541"/>
    <mergeCell ref="BF539:BH539"/>
    <mergeCell ref="BI539:BK539"/>
    <mergeCell ref="BL539:BN539"/>
    <mergeCell ref="BO539:BQ539"/>
    <mergeCell ref="AC539:AE539"/>
    <mergeCell ref="AF539:AH539"/>
    <mergeCell ref="AK539:AM539"/>
    <mergeCell ref="AN539:AS539"/>
    <mergeCell ref="AT539:AY539"/>
    <mergeCell ref="AZ539:BB539"/>
    <mergeCell ref="BC539:BE539"/>
    <mergeCell ref="B539:D539"/>
    <mergeCell ref="E539:J539"/>
    <mergeCell ref="K539:P539"/>
    <mergeCell ref="Q539:S539"/>
    <mergeCell ref="T539:V539"/>
    <mergeCell ref="W539:Y539"/>
    <mergeCell ref="Z539:AB539"/>
    <mergeCell ref="BF540:BH540"/>
    <mergeCell ref="BI540:BK540"/>
    <mergeCell ref="BL540:BN540"/>
    <mergeCell ref="BO540:BQ540"/>
    <mergeCell ref="BL541:BN541"/>
    <mergeCell ref="BO541:BQ541"/>
    <mergeCell ref="AC540:AE540"/>
    <mergeCell ref="AF540:AH540"/>
    <mergeCell ref="AK540:AM540"/>
    <mergeCell ref="AN540:AS540"/>
    <mergeCell ref="AT540:AY540"/>
    <mergeCell ref="AZ540:BB540"/>
    <mergeCell ref="BC540:BE540"/>
    <mergeCell ref="B540:D540"/>
    <mergeCell ref="E540:J540"/>
    <mergeCell ref="K540:P540"/>
    <mergeCell ref="Q540:S540"/>
    <mergeCell ref="T540:V540"/>
    <mergeCell ref="W540:Y540"/>
    <mergeCell ref="Z540:AB540"/>
    <mergeCell ref="B541:D541"/>
    <mergeCell ref="E541:J541"/>
    <mergeCell ref="K541:P541"/>
    <mergeCell ref="Q541:S541"/>
    <mergeCell ref="T541:V541"/>
    <mergeCell ref="W541:Y541"/>
    <mergeCell ref="Z541:AB541"/>
    <mergeCell ref="AC516:AE516"/>
    <mergeCell ref="AF516:AH516"/>
    <mergeCell ref="AK516:AM516"/>
    <mergeCell ref="AN516:AS516"/>
    <mergeCell ref="AT516:AY516"/>
    <mergeCell ref="AZ516:BB516"/>
    <mergeCell ref="BC516:BE516"/>
    <mergeCell ref="B516:D516"/>
    <mergeCell ref="E516:J516"/>
    <mergeCell ref="K516:P516"/>
    <mergeCell ref="Q516:S516"/>
    <mergeCell ref="T516:V516"/>
    <mergeCell ref="W516:Y516"/>
    <mergeCell ref="Z516:AB516"/>
    <mergeCell ref="BL503:BN503"/>
    <mergeCell ref="BO503:BQ503"/>
    <mergeCell ref="AK503:AM503"/>
    <mergeCell ref="AN503:AS503"/>
    <mergeCell ref="AT503:AY503"/>
    <mergeCell ref="AZ503:BB503"/>
    <mergeCell ref="BC503:BE503"/>
    <mergeCell ref="BF503:BH503"/>
    <mergeCell ref="BI503:BK503"/>
    <mergeCell ref="BF515:BH515"/>
    <mergeCell ref="BI515:BK515"/>
    <mergeCell ref="BL515:BN515"/>
    <mergeCell ref="BO515:BQ515"/>
    <mergeCell ref="AC515:AE515"/>
    <mergeCell ref="AF515:AH515"/>
    <mergeCell ref="AK515:AM515"/>
    <mergeCell ref="AN515:AS515"/>
    <mergeCell ref="AT515:AY515"/>
    <mergeCell ref="AZ515:BB515"/>
    <mergeCell ref="BC515:BE515"/>
    <mergeCell ref="B515:D515"/>
    <mergeCell ref="E515:J515"/>
    <mergeCell ref="K515:P515"/>
    <mergeCell ref="Q515:S515"/>
    <mergeCell ref="T515:V515"/>
    <mergeCell ref="W515:Y515"/>
    <mergeCell ref="Z515:AB515"/>
    <mergeCell ref="BF516:BH516"/>
    <mergeCell ref="BI516:BK516"/>
    <mergeCell ref="BL516:BN516"/>
    <mergeCell ref="BO516:BQ516"/>
    <mergeCell ref="BL517:BN517"/>
    <mergeCell ref="BO517:BQ517"/>
    <mergeCell ref="B517:D517"/>
    <mergeCell ref="E517:J517"/>
    <mergeCell ref="K517:P517"/>
    <mergeCell ref="Q517:S517"/>
    <mergeCell ref="T517:V517"/>
    <mergeCell ref="W517:Y517"/>
    <mergeCell ref="Z517:AB517"/>
    <mergeCell ref="BF520:BH520"/>
    <mergeCell ref="BI520:BK520"/>
    <mergeCell ref="AC520:AE520"/>
    <mergeCell ref="AF520:AH520"/>
    <mergeCell ref="AK520:AM520"/>
    <mergeCell ref="AN520:AS520"/>
    <mergeCell ref="AT520:AY520"/>
    <mergeCell ref="AZ520:BB520"/>
    <mergeCell ref="BC520:BE520"/>
    <mergeCell ref="BF518:BH518"/>
    <mergeCell ref="BI518:BK518"/>
    <mergeCell ref="BL518:BN518"/>
    <mergeCell ref="BO518:BQ518"/>
    <mergeCell ref="AC518:AE518"/>
    <mergeCell ref="AF518:AH518"/>
    <mergeCell ref="AK518:AM518"/>
    <mergeCell ref="AN518:AS518"/>
    <mergeCell ref="AT518:AY518"/>
    <mergeCell ref="AZ518:BB518"/>
    <mergeCell ref="BC518:BE518"/>
    <mergeCell ref="B518:D518"/>
    <mergeCell ref="E518:J518"/>
    <mergeCell ref="K518:P518"/>
    <mergeCell ref="Q518:S518"/>
    <mergeCell ref="T518:V518"/>
    <mergeCell ref="W518:Y518"/>
    <mergeCell ref="Z518:AB518"/>
    <mergeCell ref="BF519:BH519"/>
    <mergeCell ref="BI519:BK519"/>
    <mergeCell ref="BL519:BN519"/>
    <mergeCell ref="BO519:BQ519"/>
    <mergeCell ref="BL520:BN520"/>
    <mergeCell ref="BO520:BQ520"/>
    <mergeCell ref="AC519:AE519"/>
    <mergeCell ref="AF519:AH519"/>
    <mergeCell ref="AK519:AM519"/>
    <mergeCell ref="AN519:AS519"/>
    <mergeCell ref="AT519:AY519"/>
    <mergeCell ref="AZ519:BB519"/>
    <mergeCell ref="BC519:BE519"/>
    <mergeCell ref="B519:D519"/>
    <mergeCell ref="E519:J519"/>
    <mergeCell ref="K519:P519"/>
    <mergeCell ref="Q519:S519"/>
    <mergeCell ref="T519:V519"/>
    <mergeCell ref="W519:Y519"/>
    <mergeCell ref="Z519:AB519"/>
    <mergeCell ref="B520:D520"/>
    <mergeCell ref="E520:J520"/>
    <mergeCell ref="K520:P520"/>
    <mergeCell ref="Q520:S520"/>
    <mergeCell ref="T520:V520"/>
    <mergeCell ref="W520:Y520"/>
    <mergeCell ref="Z520:AB520"/>
    <mergeCell ref="BF523:BH523"/>
    <mergeCell ref="BI523:BK523"/>
    <mergeCell ref="AC523:AE523"/>
    <mergeCell ref="AF523:AH523"/>
    <mergeCell ref="AK523:AM523"/>
    <mergeCell ref="AN523:AS523"/>
    <mergeCell ref="AT523:AY523"/>
    <mergeCell ref="AZ523:BB523"/>
    <mergeCell ref="BC523:BE523"/>
    <mergeCell ref="BF521:BH521"/>
    <mergeCell ref="BI521:BK521"/>
    <mergeCell ref="BL521:BN521"/>
    <mergeCell ref="BO521:BQ521"/>
    <mergeCell ref="AC521:AE521"/>
    <mergeCell ref="AF521:AH521"/>
    <mergeCell ref="AK521:AM521"/>
    <mergeCell ref="AN521:AS521"/>
    <mergeCell ref="AT521:AY521"/>
    <mergeCell ref="AZ521:BB521"/>
    <mergeCell ref="BC521:BE521"/>
    <mergeCell ref="B521:D521"/>
    <mergeCell ref="E521:J521"/>
    <mergeCell ref="K521:P521"/>
    <mergeCell ref="Q521:S521"/>
    <mergeCell ref="T521:V521"/>
    <mergeCell ref="W521:Y521"/>
    <mergeCell ref="Z521:AB521"/>
    <mergeCell ref="BF522:BH522"/>
    <mergeCell ref="BI522:BK522"/>
    <mergeCell ref="BL522:BN522"/>
    <mergeCell ref="BO522:BQ522"/>
    <mergeCell ref="BL523:BN523"/>
    <mergeCell ref="BO523:BQ523"/>
    <mergeCell ref="AC522:AE522"/>
    <mergeCell ref="AF522:AH522"/>
    <mergeCell ref="AK522:AM522"/>
    <mergeCell ref="AN522:AS522"/>
    <mergeCell ref="AT522:AY522"/>
    <mergeCell ref="AZ522:BB522"/>
    <mergeCell ref="BC522:BE522"/>
    <mergeCell ref="B522:D522"/>
    <mergeCell ref="E522:J522"/>
    <mergeCell ref="K522:P522"/>
    <mergeCell ref="Q522:S522"/>
    <mergeCell ref="T522:V522"/>
    <mergeCell ref="W522:Y522"/>
    <mergeCell ref="Z522:AB522"/>
    <mergeCell ref="B523:D523"/>
    <mergeCell ref="E523:J523"/>
    <mergeCell ref="K523:P523"/>
    <mergeCell ref="Q523:S523"/>
    <mergeCell ref="T523:V523"/>
    <mergeCell ref="W523:Y523"/>
    <mergeCell ref="Z523:AB523"/>
    <mergeCell ref="BF544:BH544"/>
    <mergeCell ref="BI544:BK544"/>
    <mergeCell ref="AZ545:BB545"/>
    <mergeCell ref="BC545:BE545"/>
    <mergeCell ref="BF545:BH545"/>
    <mergeCell ref="BI545:BK545"/>
    <mergeCell ref="BL545:BN545"/>
    <mergeCell ref="BO545:BQ545"/>
    <mergeCell ref="Q545:S545"/>
    <mergeCell ref="T545:V545"/>
    <mergeCell ref="W545:Y545"/>
    <mergeCell ref="Z545:AB545"/>
    <mergeCell ref="AC545:AE545"/>
    <mergeCell ref="AF545:AH545"/>
    <mergeCell ref="AC544:AE544"/>
    <mergeCell ref="AF544:AH544"/>
    <mergeCell ref="AK544:AM544"/>
    <mergeCell ref="AN544:AS544"/>
    <mergeCell ref="AT544:AY544"/>
    <mergeCell ref="AZ544:BB544"/>
    <mergeCell ref="BC544:BE544"/>
    <mergeCell ref="BF542:BH542"/>
    <mergeCell ref="BI542:BK542"/>
    <mergeCell ref="BL542:BN542"/>
    <mergeCell ref="BO542:BQ542"/>
    <mergeCell ref="AC542:AE542"/>
    <mergeCell ref="AF542:AH542"/>
    <mergeCell ref="AK542:AM542"/>
    <mergeCell ref="AN542:AS542"/>
    <mergeCell ref="AT542:AY542"/>
    <mergeCell ref="AZ542:BB542"/>
    <mergeCell ref="BC542:BE542"/>
    <mergeCell ref="B542:D542"/>
    <mergeCell ref="E542:J542"/>
    <mergeCell ref="K542:P542"/>
    <mergeCell ref="Q542:S542"/>
    <mergeCell ref="T542:V542"/>
    <mergeCell ref="W542:Y542"/>
    <mergeCell ref="Z542:AB542"/>
    <mergeCell ref="BF543:BH543"/>
    <mergeCell ref="BI543:BK543"/>
    <mergeCell ref="BL543:BN543"/>
    <mergeCell ref="BO543:BQ543"/>
    <mergeCell ref="BL544:BN544"/>
    <mergeCell ref="BO544:BQ544"/>
    <mergeCell ref="AC543:AE543"/>
    <mergeCell ref="AF543:AH543"/>
    <mergeCell ref="AK543:AM543"/>
    <mergeCell ref="AN543:AS543"/>
    <mergeCell ref="AT543:AY543"/>
    <mergeCell ref="AZ543:BB543"/>
    <mergeCell ref="BC543:BE543"/>
    <mergeCell ref="B543:D543"/>
    <mergeCell ref="E543:J543"/>
    <mergeCell ref="K543:P543"/>
    <mergeCell ref="Q543:S543"/>
    <mergeCell ref="T543:V543"/>
    <mergeCell ref="W543:Y543"/>
    <mergeCell ref="Z543:AB543"/>
    <mergeCell ref="B544:D544"/>
    <mergeCell ref="E544:J544"/>
    <mergeCell ref="K544:P544"/>
    <mergeCell ref="Q544:S544"/>
    <mergeCell ref="T544:V544"/>
    <mergeCell ref="W544:Y544"/>
    <mergeCell ref="Z544:AB544"/>
    <mergeCell ref="BL483:BN483"/>
    <mergeCell ref="BO483:BQ483"/>
    <mergeCell ref="AK483:AM483"/>
    <mergeCell ref="AN483:AS483"/>
    <mergeCell ref="AT483:AY483"/>
    <mergeCell ref="AZ483:BB483"/>
    <mergeCell ref="BC483:BE483"/>
    <mergeCell ref="BF483:BH483"/>
    <mergeCell ref="BI483:BK483"/>
    <mergeCell ref="BL484:BN484"/>
    <mergeCell ref="BO484:BQ484"/>
    <mergeCell ref="AK484:AM484"/>
    <mergeCell ref="AN484:AS484"/>
    <mergeCell ref="AT484:AY484"/>
    <mergeCell ref="AZ484:BB484"/>
    <mergeCell ref="BC484:BE484"/>
    <mergeCell ref="BF484:BH484"/>
    <mergeCell ref="BI484:BK484"/>
    <mergeCell ref="BL485:BN485"/>
    <mergeCell ref="BO485:BQ485"/>
    <mergeCell ref="AK485:AM485"/>
    <mergeCell ref="AN485:AS485"/>
    <mergeCell ref="AT485:AY485"/>
    <mergeCell ref="AZ485:BB485"/>
    <mergeCell ref="BC485:BE485"/>
    <mergeCell ref="BF485:BH485"/>
    <mergeCell ref="BI485:BK485"/>
    <mergeCell ref="BL486:BN486"/>
    <mergeCell ref="BO486:BQ486"/>
    <mergeCell ref="AK486:AM486"/>
    <mergeCell ref="AN486:AS486"/>
    <mergeCell ref="AT486:AY486"/>
    <mergeCell ref="AZ486:BB486"/>
    <mergeCell ref="BC486:BE486"/>
    <mergeCell ref="BF486:BH486"/>
    <mergeCell ref="BI486:BK486"/>
    <mergeCell ref="BL487:BN487"/>
    <mergeCell ref="BO487:BQ487"/>
    <mergeCell ref="AK487:AM487"/>
    <mergeCell ref="AN487:AS487"/>
    <mergeCell ref="AT487:AY487"/>
    <mergeCell ref="AZ487:BB487"/>
    <mergeCell ref="BC487:BE487"/>
    <mergeCell ref="BF487:BH487"/>
    <mergeCell ref="BI487:BK487"/>
    <mergeCell ref="BL488:BN488"/>
    <mergeCell ref="BO488:BQ488"/>
    <mergeCell ref="AK488:AM488"/>
    <mergeCell ref="AN488:AS488"/>
    <mergeCell ref="AT488:AY488"/>
    <mergeCell ref="AZ488:BB488"/>
    <mergeCell ref="BC488:BE488"/>
    <mergeCell ref="BF488:BH488"/>
    <mergeCell ref="BI488:BK488"/>
    <mergeCell ref="BL489:BN489"/>
    <mergeCell ref="BO489:BQ489"/>
    <mergeCell ref="AK489:AM489"/>
    <mergeCell ref="AN489:AS489"/>
    <mergeCell ref="AT489:AY489"/>
    <mergeCell ref="AZ489:BB489"/>
    <mergeCell ref="BC489:BE489"/>
    <mergeCell ref="BF489:BH489"/>
    <mergeCell ref="BI489:BK489"/>
    <mergeCell ref="BL490:BN490"/>
    <mergeCell ref="BO490:BQ490"/>
    <mergeCell ref="AK490:AM490"/>
    <mergeCell ref="AN490:AS490"/>
    <mergeCell ref="AT490:AY490"/>
    <mergeCell ref="AZ490:BB490"/>
    <mergeCell ref="BC490:BE490"/>
    <mergeCell ref="BF490:BH490"/>
    <mergeCell ref="BI490:BK490"/>
    <mergeCell ref="BL491:BN491"/>
    <mergeCell ref="BO491:BQ491"/>
    <mergeCell ref="AK491:AM491"/>
    <mergeCell ref="AN491:AS491"/>
    <mergeCell ref="AT491:AY491"/>
    <mergeCell ref="AZ491:BB491"/>
    <mergeCell ref="BC491:BE491"/>
    <mergeCell ref="BF491:BH491"/>
    <mergeCell ref="BI491:BK491"/>
    <mergeCell ref="BL492:BN492"/>
    <mergeCell ref="BO492:BQ492"/>
    <mergeCell ref="AK492:AM492"/>
    <mergeCell ref="AN492:AS492"/>
    <mergeCell ref="AT492:AY492"/>
    <mergeCell ref="AZ492:BB492"/>
    <mergeCell ref="BC492:BE492"/>
    <mergeCell ref="BF492:BH492"/>
    <mergeCell ref="BI492:BK492"/>
    <mergeCell ref="BL493:BN493"/>
    <mergeCell ref="BO493:BQ493"/>
    <mergeCell ref="AK493:AM493"/>
    <mergeCell ref="AN493:AS493"/>
    <mergeCell ref="AT493:AY493"/>
    <mergeCell ref="AZ493:BB493"/>
    <mergeCell ref="BC493:BE493"/>
    <mergeCell ref="BF493:BH493"/>
    <mergeCell ref="BI493:BK493"/>
    <mergeCell ref="BL494:BN494"/>
    <mergeCell ref="BO494:BQ494"/>
    <mergeCell ref="AK494:AM494"/>
    <mergeCell ref="AN494:AS494"/>
    <mergeCell ref="AT494:AY494"/>
    <mergeCell ref="AZ494:BB494"/>
    <mergeCell ref="BC494:BE494"/>
    <mergeCell ref="BF494:BH494"/>
    <mergeCell ref="BI494:BK494"/>
    <mergeCell ref="BL495:BN495"/>
    <mergeCell ref="BO495:BQ495"/>
    <mergeCell ref="AK495:AM495"/>
    <mergeCell ref="AN495:AS495"/>
    <mergeCell ref="AT495:AY495"/>
    <mergeCell ref="AZ495:BB495"/>
    <mergeCell ref="BC495:BE495"/>
    <mergeCell ref="BF495:BH495"/>
    <mergeCell ref="BI495:BK495"/>
    <mergeCell ref="BL496:BN496"/>
    <mergeCell ref="BO496:BQ496"/>
    <mergeCell ref="AK496:AM496"/>
    <mergeCell ref="AN496:AS496"/>
    <mergeCell ref="AT496:AY496"/>
    <mergeCell ref="AZ496:BB496"/>
    <mergeCell ref="BC496:BE496"/>
    <mergeCell ref="BF496:BH496"/>
    <mergeCell ref="BI496:BK496"/>
    <mergeCell ref="BL504:BN504"/>
    <mergeCell ref="BO504:BQ504"/>
    <mergeCell ref="AK504:AM504"/>
    <mergeCell ref="AN504:AS504"/>
    <mergeCell ref="AT504:AY504"/>
    <mergeCell ref="AZ504:BB504"/>
    <mergeCell ref="BC504:BE504"/>
    <mergeCell ref="BF504:BH504"/>
    <mergeCell ref="BI504:BK504"/>
    <mergeCell ref="BL505:BN505"/>
    <mergeCell ref="BO505:BQ505"/>
    <mergeCell ref="AK505:AM505"/>
    <mergeCell ref="AN505:AS505"/>
    <mergeCell ref="AT505:AY505"/>
    <mergeCell ref="AZ505:BB505"/>
    <mergeCell ref="BC505:BE505"/>
    <mergeCell ref="BF505:BH505"/>
    <mergeCell ref="BI505:BK505"/>
    <mergeCell ref="BL479:BN479"/>
    <mergeCell ref="BO479:BQ479"/>
    <mergeCell ref="AK479:AM479"/>
    <mergeCell ref="AN479:AS479"/>
    <mergeCell ref="AT479:AY479"/>
    <mergeCell ref="AZ479:BB479"/>
    <mergeCell ref="BC479:BE479"/>
    <mergeCell ref="BF479:BH479"/>
    <mergeCell ref="BI479:BK479"/>
    <mergeCell ref="BL480:BN480"/>
    <mergeCell ref="BO480:BQ480"/>
    <mergeCell ref="AK480:AM480"/>
    <mergeCell ref="AN480:AS480"/>
    <mergeCell ref="AT480:AY480"/>
    <mergeCell ref="AZ480:BB480"/>
    <mergeCell ref="BC480:BE480"/>
    <mergeCell ref="BF480:BH480"/>
    <mergeCell ref="BI480:BK480"/>
    <mergeCell ref="BL481:BN481"/>
    <mergeCell ref="BO481:BQ481"/>
    <mergeCell ref="AK481:AM481"/>
    <mergeCell ref="AN481:AS481"/>
    <mergeCell ref="AT481:AY481"/>
    <mergeCell ref="AZ481:BB481"/>
    <mergeCell ref="BC481:BE481"/>
    <mergeCell ref="BF481:BH481"/>
    <mergeCell ref="BI481:BK481"/>
    <mergeCell ref="AZ506:BB506"/>
    <mergeCell ref="BC506:BE506"/>
    <mergeCell ref="BF506:BH506"/>
    <mergeCell ref="BI506:BK506"/>
    <mergeCell ref="BL506:BN506"/>
    <mergeCell ref="BO506:BQ506"/>
    <mergeCell ref="BF526:BH526"/>
    <mergeCell ref="BI526:BK526"/>
    <mergeCell ref="AC526:AE526"/>
    <mergeCell ref="AF526:AH526"/>
    <mergeCell ref="AK526:AM526"/>
    <mergeCell ref="AN526:AS526"/>
    <mergeCell ref="AT526:AY526"/>
    <mergeCell ref="AZ526:BB526"/>
    <mergeCell ref="BC526:BE526"/>
    <mergeCell ref="BF524:BH524"/>
    <mergeCell ref="BI524:BK524"/>
    <mergeCell ref="BL524:BN524"/>
    <mergeCell ref="BO524:BQ524"/>
    <mergeCell ref="AC524:AE524"/>
    <mergeCell ref="AF524:AH524"/>
    <mergeCell ref="AK524:AM524"/>
    <mergeCell ref="AN524:AS524"/>
    <mergeCell ref="AT524:AY524"/>
    <mergeCell ref="AZ524:BB524"/>
    <mergeCell ref="BC524:BE524"/>
    <mergeCell ref="B524:D524"/>
    <mergeCell ref="E524:J524"/>
    <mergeCell ref="K524:P524"/>
    <mergeCell ref="Q524:S524"/>
    <mergeCell ref="T524:V524"/>
    <mergeCell ref="W524:Y524"/>
    <mergeCell ref="Z524:AB524"/>
    <mergeCell ref="BF525:BH525"/>
    <mergeCell ref="BI525:BK525"/>
    <mergeCell ref="BL525:BN525"/>
    <mergeCell ref="BO525:BQ525"/>
    <mergeCell ref="BL526:BN526"/>
    <mergeCell ref="BO526:BQ526"/>
    <mergeCell ref="AC525:AE525"/>
    <mergeCell ref="AF525:AH525"/>
    <mergeCell ref="AK525:AM525"/>
    <mergeCell ref="AN525:AS525"/>
    <mergeCell ref="AT525:AY525"/>
    <mergeCell ref="AZ525:BB525"/>
    <mergeCell ref="BC525:BE525"/>
    <mergeCell ref="B525:D525"/>
    <mergeCell ref="E525:J525"/>
    <mergeCell ref="K525:P525"/>
    <mergeCell ref="Q525:S525"/>
    <mergeCell ref="T525:V525"/>
    <mergeCell ref="W525:Y525"/>
    <mergeCell ref="Z525:AB525"/>
    <mergeCell ref="B526:D526"/>
    <mergeCell ref="E526:J526"/>
    <mergeCell ref="K526:P526"/>
    <mergeCell ref="Q526:S526"/>
    <mergeCell ref="T526:V526"/>
    <mergeCell ref="W526:Y526"/>
    <mergeCell ref="Z526:AB526"/>
    <mergeCell ref="BF529:BH529"/>
    <mergeCell ref="BI529:BK529"/>
    <mergeCell ref="AC529:AE529"/>
    <mergeCell ref="AF529:AH529"/>
    <mergeCell ref="AK529:AM529"/>
    <mergeCell ref="AN529:AS529"/>
    <mergeCell ref="AT529:AY529"/>
    <mergeCell ref="AZ529:BB529"/>
    <mergeCell ref="BC529:BE529"/>
    <mergeCell ref="BF527:BH527"/>
    <mergeCell ref="BI527:BK527"/>
    <mergeCell ref="BL527:BN527"/>
    <mergeCell ref="BO527:BQ527"/>
    <mergeCell ref="AC527:AE527"/>
    <mergeCell ref="AF527:AH527"/>
    <mergeCell ref="AK527:AM527"/>
    <mergeCell ref="AN527:AS527"/>
    <mergeCell ref="AT527:AY527"/>
    <mergeCell ref="AZ527:BB527"/>
    <mergeCell ref="BC527:BE527"/>
    <mergeCell ref="B527:D527"/>
    <mergeCell ref="E527:J527"/>
    <mergeCell ref="K527:P527"/>
    <mergeCell ref="Q527:S527"/>
    <mergeCell ref="T527:V527"/>
    <mergeCell ref="W527:Y527"/>
    <mergeCell ref="Z527:AB527"/>
    <mergeCell ref="BF528:BH528"/>
    <mergeCell ref="BI528:BK528"/>
    <mergeCell ref="BL528:BN528"/>
    <mergeCell ref="BO528:BQ528"/>
    <mergeCell ref="BL529:BN529"/>
    <mergeCell ref="BO529:BQ529"/>
    <mergeCell ref="AC528:AE528"/>
    <mergeCell ref="AF528:AH528"/>
    <mergeCell ref="AK528:AM528"/>
    <mergeCell ref="AN528:AS528"/>
    <mergeCell ref="AT528:AY528"/>
    <mergeCell ref="AZ528:BB528"/>
    <mergeCell ref="BC528:BE528"/>
    <mergeCell ref="B528:D528"/>
    <mergeCell ref="E528:J528"/>
    <mergeCell ref="K528:P528"/>
    <mergeCell ref="Q528:S528"/>
    <mergeCell ref="T528:V528"/>
    <mergeCell ref="W528:Y528"/>
    <mergeCell ref="Z528:AB528"/>
    <mergeCell ref="B529:D529"/>
    <mergeCell ref="E529:J529"/>
    <mergeCell ref="K529:P529"/>
    <mergeCell ref="Q529:S529"/>
    <mergeCell ref="T529:V529"/>
    <mergeCell ref="W529:Y529"/>
    <mergeCell ref="Z529:AB529"/>
    <mergeCell ref="BF532:BH532"/>
    <mergeCell ref="BI532:BK532"/>
    <mergeCell ref="AC532:AE532"/>
    <mergeCell ref="AF532:AH532"/>
    <mergeCell ref="AK532:AM532"/>
    <mergeCell ref="AN532:AS532"/>
    <mergeCell ref="AT532:AY532"/>
    <mergeCell ref="AZ532:BB532"/>
    <mergeCell ref="BC532:BE532"/>
    <mergeCell ref="BF530:BH530"/>
    <mergeCell ref="BI530:BK530"/>
    <mergeCell ref="BL530:BN530"/>
    <mergeCell ref="BO530:BQ530"/>
    <mergeCell ref="AC530:AE530"/>
    <mergeCell ref="AF530:AH530"/>
    <mergeCell ref="AK530:AM530"/>
    <mergeCell ref="AN530:AS530"/>
    <mergeCell ref="AT530:AY530"/>
    <mergeCell ref="AZ530:BB530"/>
    <mergeCell ref="BC530:BE530"/>
    <mergeCell ref="B530:D530"/>
    <mergeCell ref="E530:J530"/>
    <mergeCell ref="K530:P530"/>
    <mergeCell ref="Q530:S530"/>
    <mergeCell ref="T530:V530"/>
    <mergeCell ref="W530:Y530"/>
    <mergeCell ref="Z530:AB530"/>
    <mergeCell ref="BF531:BH531"/>
    <mergeCell ref="BI531:BK531"/>
    <mergeCell ref="BL531:BN531"/>
    <mergeCell ref="BO531:BQ531"/>
    <mergeCell ref="BL532:BN532"/>
    <mergeCell ref="BO532:BQ532"/>
    <mergeCell ref="AC531:AE531"/>
    <mergeCell ref="AF531:AH531"/>
    <mergeCell ref="AK531:AM531"/>
    <mergeCell ref="AN531:AS531"/>
    <mergeCell ref="AT531:AY531"/>
    <mergeCell ref="AZ531:BB531"/>
    <mergeCell ref="BC531:BE531"/>
    <mergeCell ref="B531:D531"/>
    <mergeCell ref="E531:J531"/>
    <mergeCell ref="K531:P531"/>
    <mergeCell ref="Q531:S531"/>
    <mergeCell ref="T531:V531"/>
    <mergeCell ref="W531:Y531"/>
    <mergeCell ref="Z531:AB531"/>
    <mergeCell ref="B532:D532"/>
    <mergeCell ref="E532:J532"/>
    <mergeCell ref="K532:P532"/>
    <mergeCell ref="Q532:S532"/>
    <mergeCell ref="T532:V532"/>
    <mergeCell ref="W532:Y532"/>
    <mergeCell ref="Z532:AB532"/>
    <mergeCell ref="BF535:BH535"/>
    <mergeCell ref="BI535:BK535"/>
    <mergeCell ref="AC535:AE535"/>
    <mergeCell ref="AF535:AH535"/>
    <mergeCell ref="AK535:AM535"/>
    <mergeCell ref="AN535:AS535"/>
    <mergeCell ref="AT535:AY535"/>
    <mergeCell ref="AZ535:BB535"/>
    <mergeCell ref="BC535:BE535"/>
    <mergeCell ref="BF533:BH533"/>
    <mergeCell ref="BI533:BK533"/>
    <mergeCell ref="BL533:BN533"/>
    <mergeCell ref="BO533:BQ533"/>
    <mergeCell ref="AC533:AE533"/>
    <mergeCell ref="AF533:AH533"/>
    <mergeCell ref="AK533:AM533"/>
    <mergeCell ref="AN533:AS533"/>
    <mergeCell ref="AT533:AY533"/>
    <mergeCell ref="AZ533:BB533"/>
    <mergeCell ref="BC533:BE533"/>
    <mergeCell ref="B533:D533"/>
    <mergeCell ref="E533:J533"/>
    <mergeCell ref="K533:P533"/>
    <mergeCell ref="Q533:S533"/>
    <mergeCell ref="T533:V533"/>
    <mergeCell ref="W533:Y533"/>
    <mergeCell ref="Z533:AB533"/>
    <mergeCell ref="BF534:BH534"/>
    <mergeCell ref="BI534:BK534"/>
    <mergeCell ref="BL534:BN534"/>
    <mergeCell ref="BO534:BQ534"/>
    <mergeCell ref="BL535:BN535"/>
    <mergeCell ref="BO535:BQ535"/>
    <mergeCell ref="AC534:AE534"/>
    <mergeCell ref="AF534:AH534"/>
    <mergeCell ref="AK534:AM534"/>
    <mergeCell ref="AN534:AS534"/>
    <mergeCell ref="AT534:AY534"/>
    <mergeCell ref="AZ534:BB534"/>
    <mergeCell ref="BC534:BE534"/>
    <mergeCell ref="B534:D534"/>
    <mergeCell ref="E534:J534"/>
    <mergeCell ref="K534:P534"/>
    <mergeCell ref="Q534:S534"/>
    <mergeCell ref="T534:V534"/>
    <mergeCell ref="W534:Y534"/>
    <mergeCell ref="Z534:AB534"/>
    <mergeCell ref="B535:D535"/>
    <mergeCell ref="E535:J535"/>
    <mergeCell ref="K535:P535"/>
    <mergeCell ref="Q535:S535"/>
    <mergeCell ref="T535:V535"/>
    <mergeCell ref="W535:Y535"/>
    <mergeCell ref="Z535:AB535"/>
    <mergeCell ref="AJ57:AK57"/>
    <mergeCell ref="AL57:AM57"/>
    <mergeCell ref="R57:S57"/>
    <mergeCell ref="T57:V57"/>
    <mergeCell ref="W57:Y57"/>
    <mergeCell ref="Z57:AA57"/>
    <mergeCell ref="AB57:AD57"/>
    <mergeCell ref="AE57:AG57"/>
    <mergeCell ref="AH57:AI57"/>
    <mergeCell ref="R58:S58"/>
    <mergeCell ref="T58:V58"/>
    <mergeCell ref="W58:Y58"/>
    <mergeCell ref="Z58:AA58"/>
    <mergeCell ref="AB58:AD58"/>
    <mergeCell ref="AE58:AG58"/>
    <mergeCell ref="AH58:AI58"/>
    <mergeCell ref="B58:C58"/>
    <mergeCell ref="D58:F58"/>
    <mergeCell ref="G58:H58"/>
    <mergeCell ref="I58:J58"/>
    <mergeCell ref="K58:L58"/>
    <mergeCell ref="M58:N58"/>
    <mergeCell ref="O58:Q58"/>
    <mergeCell ref="B59:C59"/>
    <mergeCell ref="D59:F59"/>
    <mergeCell ref="G59:H59"/>
    <mergeCell ref="I59:J59"/>
    <mergeCell ref="K59:L59"/>
    <mergeCell ref="M59:N59"/>
    <mergeCell ref="O59:Q59"/>
    <mergeCell ref="AJ58:AK58"/>
    <mergeCell ref="AL58:AM58"/>
    <mergeCell ref="AN58:AP58"/>
    <mergeCell ref="AQ58:AR58"/>
    <mergeCell ref="AS58:AT58"/>
    <mergeCell ref="AU58:AV58"/>
    <mergeCell ref="AW58:AY58"/>
    <mergeCell ref="BH58:BI58"/>
    <mergeCell ref="BH59:BI59"/>
    <mergeCell ref="BJ59:BL59"/>
    <mergeCell ref="BM59:BN59"/>
    <mergeCell ref="BO59:BR59"/>
    <mergeCell ref="AZ58:BA58"/>
    <mergeCell ref="BB58:BC58"/>
    <mergeCell ref="BD58:BE58"/>
    <mergeCell ref="BF58:BG58"/>
    <mergeCell ref="BJ58:BL58"/>
    <mergeCell ref="BM58:BN58"/>
    <mergeCell ref="BO58:BR58"/>
    <mergeCell ref="BD61:BE61"/>
    <mergeCell ref="BF61:BG61"/>
    <mergeCell ref="AN61:AP61"/>
    <mergeCell ref="AQ61:AR61"/>
    <mergeCell ref="AS61:AT61"/>
    <mergeCell ref="AU61:AV61"/>
    <mergeCell ref="AW61:AY61"/>
    <mergeCell ref="AZ61:BA61"/>
    <mergeCell ref="BB61:BC61"/>
    <mergeCell ref="AJ59:AK59"/>
    <mergeCell ref="AL59:AM59"/>
    <mergeCell ref="R59:S59"/>
    <mergeCell ref="T59:V59"/>
    <mergeCell ref="W59:Y59"/>
    <mergeCell ref="Z59:AA59"/>
    <mergeCell ref="AB59:AD59"/>
    <mergeCell ref="AE59:AG59"/>
    <mergeCell ref="AH59:AI59"/>
    <mergeCell ref="R60:S60"/>
    <mergeCell ref="T60:V60"/>
    <mergeCell ref="W60:Y60"/>
    <mergeCell ref="Z60:AA60"/>
    <mergeCell ref="AB60:AD60"/>
    <mergeCell ref="AE60:AG60"/>
    <mergeCell ref="AH60:AI60"/>
    <mergeCell ref="B60:C60"/>
    <mergeCell ref="D60:F60"/>
    <mergeCell ref="G60:H60"/>
    <mergeCell ref="I60:J60"/>
    <mergeCell ref="K60:L60"/>
    <mergeCell ref="M60:N60"/>
    <mergeCell ref="O60:Q60"/>
    <mergeCell ref="B61:C61"/>
    <mergeCell ref="D61:F61"/>
    <mergeCell ref="G61:H61"/>
    <mergeCell ref="I61:J61"/>
    <mergeCell ref="K61:L61"/>
    <mergeCell ref="M61:N61"/>
    <mergeCell ref="O61:Q61"/>
    <mergeCell ref="AJ60:AK60"/>
    <mergeCell ref="AL60:AM60"/>
    <mergeCell ref="AN60:AP60"/>
    <mergeCell ref="AQ60:AR60"/>
    <mergeCell ref="AS60:AT60"/>
    <mergeCell ref="AU60:AV60"/>
    <mergeCell ref="AW60:AY60"/>
    <mergeCell ref="BH60:BI60"/>
    <mergeCell ref="BH61:BI61"/>
    <mergeCell ref="BJ61:BL61"/>
    <mergeCell ref="BM61:BN61"/>
    <mergeCell ref="BO61:BR61"/>
    <mergeCell ref="AZ60:BA60"/>
    <mergeCell ref="BB60:BC60"/>
    <mergeCell ref="BD60:BE60"/>
    <mergeCell ref="BF60:BG60"/>
    <mergeCell ref="BJ60:BL60"/>
    <mergeCell ref="BM60:BN60"/>
    <mergeCell ref="BO60:BR60"/>
    <mergeCell ref="BO47:BR51"/>
    <mergeCell ref="BO52:BR52"/>
    <mergeCell ref="W47:Y50"/>
    <mergeCell ref="M48:N51"/>
    <mergeCell ref="R50:S50"/>
    <mergeCell ref="T52:V52"/>
    <mergeCell ref="AB52:AD52"/>
    <mergeCell ref="AE52:AG52"/>
    <mergeCell ref="BJ52:BL52"/>
    <mergeCell ref="M53:N53"/>
    <mergeCell ref="O53:Q53"/>
    <mergeCell ref="R53:S53"/>
    <mergeCell ref="T53:V53"/>
    <mergeCell ref="W53:Y53"/>
    <mergeCell ref="Z53:AA53"/>
    <mergeCell ref="AH53:AI53"/>
    <mergeCell ref="AJ53:AK53"/>
    <mergeCell ref="BB53:BC53"/>
    <mergeCell ref="BD53:BE53"/>
    <mergeCell ref="BF53:BG53"/>
    <mergeCell ref="BH53:BI53"/>
    <mergeCell ref="BJ53:BL53"/>
    <mergeCell ref="BM53:BN53"/>
    <mergeCell ref="BO53:BR53"/>
    <mergeCell ref="AL53:AM53"/>
    <mergeCell ref="AN53:AP53"/>
    <mergeCell ref="AQ53:AR53"/>
    <mergeCell ref="AS53:AT53"/>
    <mergeCell ref="AU53:AV53"/>
    <mergeCell ref="AW53:AY53"/>
    <mergeCell ref="AZ53:BA53"/>
    <mergeCell ref="BD55:BE55"/>
    <mergeCell ref="BF55:BG55"/>
    <mergeCell ref="AN55:AP55"/>
    <mergeCell ref="AQ55:AR55"/>
    <mergeCell ref="AS55:AT55"/>
    <mergeCell ref="AU55:AV55"/>
    <mergeCell ref="AW55:AY55"/>
    <mergeCell ref="AZ55:BA55"/>
    <mergeCell ref="BB55:BC55"/>
    <mergeCell ref="AB53:AD53"/>
    <mergeCell ref="AE53:AG53"/>
    <mergeCell ref="AH52:AI52"/>
    <mergeCell ref="AN52:AP52"/>
    <mergeCell ref="B53:C53"/>
    <mergeCell ref="D53:F53"/>
    <mergeCell ref="G53:H53"/>
    <mergeCell ref="I53:J53"/>
    <mergeCell ref="K53:L53"/>
    <mergeCell ref="R54:S54"/>
    <mergeCell ref="T54:V54"/>
    <mergeCell ref="W54:Y54"/>
    <mergeCell ref="Z54:AA54"/>
    <mergeCell ref="AB54:AD54"/>
    <mergeCell ref="AE54:AG54"/>
    <mergeCell ref="AH54:AI54"/>
    <mergeCell ref="B54:C54"/>
    <mergeCell ref="D54:F54"/>
    <mergeCell ref="G54:H54"/>
    <mergeCell ref="I54:J54"/>
    <mergeCell ref="K54:L54"/>
    <mergeCell ref="M54:N54"/>
    <mergeCell ref="O54:Q54"/>
    <mergeCell ref="B55:C55"/>
    <mergeCell ref="D55:F55"/>
    <mergeCell ref="G55:H55"/>
    <mergeCell ref="I55:J55"/>
    <mergeCell ref="K55:L55"/>
    <mergeCell ref="M55:N55"/>
    <mergeCell ref="O55:Q55"/>
    <mergeCell ref="AJ54:AK54"/>
    <mergeCell ref="AL54:AM54"/>
    <mergeCell ref="AN54:AP54"/>
    <mergeCell ref="AQ54:AR54"/>
    <mergeCell ref="AS54:AT54"/>
    <mergeCell ref="AU54:AV54"/>
    <mergeCell ref="AW54:AY54"/>
    <mergeCell ref="BH54:BI54"/>
    <mergeCell ref="BH55:BI55"/>
    <mergeCell ref="BJ55:BL55"/>
    <mergeCell ref="BM55:BN55"/>
    <mergeCell ref="BO55:BR55"/>
    <mergeCell ref="AZ54:BA54"/>
    <mergeCell ref="BB54:BC54"/>
    <mergeCell ref="BD54:BE54"/>
    <mergeCell ref="BF54:BG54"/>
    <mergeCell ref="BJ54:BL54"/>
    <mergeCell ref="BM54:BN54"/>
    <mergeCell ref="BO54:BR54"/>
    <mergeCell ref="BD57:BE57"/>
    <mergeCell ref="BF57:BG57"/>
    <mergeCell ref="AN57:AP57"/>
    <mergeCell ref="AQ57:AR57"/>
    <mergeCell ref="AS57:AT57"/>
    <mergeCell ref="AU57:AV57"/>
    <mergeCell ref="AW57:AY57"/>
    <mergeCell ref="AZ57:BA57"/>
    <mergeCell ref="BB57:BC57"/>
    <mergeCell ref="AJ55:AK55"/>
    <mergeCell ref="AL55:AM55"/>
    <mergeCell ref="R55:S55"/>
    <mergeCell ref="T55:V55"/>
    <mergeCell ref="W55:Y55"/>
    <mergeCell ref="Z55:AA55"/>
    <mergeCell ref="AB55:AD55"/>
    <mergeCell ref="AE55:AG55"/>
    <mergeCell ref="AH55:AI55"/>
    <mergeCell ref="R56:S56"/>
    <mergeCell ref="T56:V56"/>
    <mergeCell ref="W56:Y56"/>
    <mergeCell ref="Z56:AA56"/>
    <mergeCell ref="AB56:AD56"/>
    <mergeCell ref="AE56:AG56"/>
    <mergeCell ref="AH56:AI56"/>
    <mergeCell ref="B56:C56"/>
    <mergeCell ref="D56:F56"/>
    <mergeCell ref="G56:H56"/>
    <mergeCell ref="I56:J56"/>
    <mergeCell ref="K56:L56"/>
    <mergeCell ref="M56:N56"/>
    <mergeCell ref="O56:Q56"/>
    <mergeCell ref="B57:C57"/>
    <mergeCell ref="D57:F57"/>
    <mergeCell ref="G57:H57"/>
    <mergeCell ref="I57:J57"/>
    <mergeCell ref="K57:L57"/>
    <mergeCell ref="M57:N57"/>
    <mergeCell ref="O57:Q57"/>
    <mergeCell ref="AJ56:AK56"/>
    <mergeCell ref="AL56:AM56"/>
    <mergeCell ref="AN56:AP56"/>
    <mergeCell ref="AQ56:AR56"/>
    <mergeCell ref="AS56:AT56"/>
    <mergeCell ref="AU56:AV56"/>
    <mergeCell ref="AW56:AY56"/>
    <mergeCell ref="BH56:BI56"/>
    <mergeCell ref="BH57:BI57"/>
    <mergeCell ref="BJ57:BL57"/>
    <mergeCell ref="BM57:BN57"/>
    <mergeCell ref="BO57:BR57"/>
    <mergeCell ref="AZ56:BA56"/>
    <mergeCell ref="BB56:BC56"/>
    <mergeCell ref="BD56:BE56"/>
    <mergeCell ref="BF56:BG56"/>
    <mergeCell ref="BJ56:BL56"/>
    <mergeCell ref="BM56:BN56"/>
    <mergeCell ref="BO56:BR56"/>
    <mergeCell ref="BD59:BE59"/>
    <mergeCell ref="BF59:BG59"/>
    <mergeCell ref="AN59:AP59"/>
    <mergeCell ref="AQ59:AR59"/>
    <mergeCell ref="AS59:AT59"/>
    <mergeCell ref="AU59:AV59"/>
    <mergeCell ref="AW59:AY59"/>
    <mergeCell ref="AZ59:BA59"/>
    <mergeCell ref="BB59:BC59"/>
    <mergeCell ref="BD75:BE75"/>
    <mergeCell ref="BF75:BG75"/>
    <mergeCell ref="BH75:BI75"/>
    <mergeCell ref="BJ75:BL75"/>
    <mergeCell ref="BM75:BN75"/>
    <mergeCell ref="BO75:BR75"/>
    <mergeCell ref="AN75:AP75"/>
    <mergeCell ref="AQ75:AR75"/>
    <mergeCell ref="AS75:AT75"/>
    <mergeCell ref="AU75:AV75"/>
    <mergeCell ref="AW75:AY75"/>
    <mergeCell ref="AZ75:BA75"/>
    <mergeCell ref="BB75:BC75"/>
    <mergeCell ref="T91:V91"/>
    <mergeCell ref="W91:Y91"/>
    <mergeCell ref="Z91:AA91"/>
    <mergeCell ref="AB91:AD91"/>
    <mergeCell ref="AE91:AG91"/>
    <mergeCell ref="AH91:AI91"/>
    <mergeCell ref="T90:V90"/>
    <mergeCell ref="AB90:AD90"/>
    <mergeCell ref="AE90:AG90"/>
    <mergeCell ref="AH90:AI90"/>
    <mergeCell ref="AN90:AP90"/>
    <mergeCell ref="B91:C91"/>
    <mergeCell ref="D91:F91"/>
    <mergeCell ref="AN91:AP91"/>
    <mergeCell ref="BD91:BE91"/>
    <mergeCell ref="BF91:BG91"/>
    <mergeCell ref="BH91:BI91"/>
    <mergeCell ref="BJ91:BL91"/>
    <mergeCell ref="BM91:BN91"/>
    <mergeCell ref="BO91:BR91"/>
    <mergeCell ref="AJ91:AK91"/>
    <mergeCell ref="AL91:AM91"/>
    <mergeCell ref="AS91:AT91"/>
    <mergeCell ref="AU91:AV91"/>
    <mergeCell ref="AW91:AY91"/>
    <mergeCell ref="AZ91:BA91"/>
    <mergeCell ref="BB91:BC91"/>
    <mergeCell ref="BD95:BE95"/>
    <mergeCell ref="BF95:BG95"/>
    <mergeCell ref="AN95:AP95"/>
    <mergeCell ref="AQ95:AR95"/>
    <mergeCell ref="AS95:AT95"/>
    <mergeCell ref="AU95:AV95"/>
    <mergeCell ref="AW95:AY95"/>
    <mergeCell ref="AZ95:BA95"/>
    <mergeCell ref="BB95:BC95"/>
    <mergeCell ref="G91:H91"/>
    <mergeCell ref="I91:J91"/>
    <mergeCell ref="B92:C92"/>
    <mergeCell ref="D92:F92"/>
    <mergeCell ref="G92:H92"/>
    <mergeCell ref="I92:J92"/>
    <mergeCell ref="I93:J93"/>
    <mergeCell ref="O94:Q94"/>
    <mergeCell ref="R94:S94"/>
    <mergeCell ref="T94:V94"/>
    <mergeCell ref="W94:Y94"/>
    <mergeCell ref="Z94:AA94"/>
    <mergeCell ref="AB94:AD94"/>
    <mergeCell ref="AE94:AG94"/>
    <mergeCell ref="BM94:BN94"/>
    <mergeCell ref="BO94:BR94"/>
    <mergeCell ref="B93:C93"/>
    <mergeCell ref="B94:C94"/>
    <mergeCell ref="D94:F94"/>
    <mergeCell ref="G94:H94"/>
    <mergeCell ref="I94:J94"/>
    <mergeCell ref="K94:L94"/>
    <mergeCell ref="M94:N94"/>
    <mergeCell ref="B95:C95"/>
    <mergeCell ref="D95:F95"/>
    <mergeCell ref="G95:H95"/>
    <mergeCell ref="I95:J95"/>
    <mergeCell ref="K95:L95"/>
    <mergeCell ref="M95:N95"/>
    <mergeCell ref="O95:Q95"/>
    <mergeCell ref="AH94:AI94"/>
    <mergeCell ref="AJ94:AK94"/>
    <mergeCell ref="AL94:AM94"/>
    <mergeCell ref="AN94:AP94"/>
    <mergeCell ref="AQ94:AR94"/>
    <mergeCell ref="AS94:AT94"/>
    <mergeCell ref="AU94:AV94"/>
    <mergeCell ref="BH95:BI95"/>
    <mergeCell ref="BJ95:BL95"/>
    <mergeCell ref="BM95:BN95"/>
    <mergeCell ref="BO95:BR95"/>
    <mergeCell ref="AW94:AY94"/>
    <mergeCell ref="AZ94:BA94"/>
    <mergeCell ref="BB94:BC94"/>
    <mergeCell ref="BD94:BE94"/>
    <mergeCell ref="BF94:BG94"/>
    <mergeCell ref="BH94:BI94"/>
    <mergeCell ref="BJ94:BL94"/>
    <mergeCell ref="BD73:BE73"/>
    <mergeCell ref="BF73:BG73"/>
    <mergeCell ref="AN73:AP73"/>
    <mergeCell ref="AQ73:AR73"/>
    <mergeCell ref="AS73:AT73"/>
    <mergeCell ref="AU73:AV73"/>
    <mergeCell ref="AW73:AY73"/>
    <mergeCell ref="AZ73:BA73"/>
    <mergeCell ref="BB73:BC73"/>
    <mergeCell ref="R74:S74"/>
    <mergeCell ref="T74:V74"/>
    <mergeCell ref="W74:Y74"/>
    <mergeCell ref="Z74:AA74"/>
    <mergeCell ref="AB74:AD74"/>
    <mergeCell ref="AE74:AG74"/>
    <mergeCell ref="AH74:AI74"/>
    <mergeCell ref="AZ74:BA74"/>
    <mergeCell ref="BB74:BC74"/>
    <mergeCell ref="BD74:BE74"/>
    <mergeCell ref="BF74:BG74"/>
    <mergeCell ref="BH74:BI74"/>
    <mergeCell ref="BJ74:BL74"/>
    <mergeCell ref="BM74:BN74"/>
    <mergeCell ref="BO74:BR74"/>
    <mergeCell ref="B74:C74"/>
    <mergeCell ref="D74:F74"/>
    <mergeCell ref="G74:H74"/>
    <mergeCell ref="I74:J74"/>
    <mergeCell ref="K74:L74"/>
    <mergeCell ref="M74:N74"/>
    <mergeCell ref="O74:Q74"/>
    <mergeCell ref="B75:C75"/>
    <mergeCell ref="D75:F75"/>
    <mergeCell ref="G75:H75"/>
    <mergeCell ref="I75:J75"/>
    <mergeCell ref="K75:L75"/>
    <mergeCell ref="M75:N75"/>
    <mergeCell ref="O75:Q75"/>
    <mergeCell ref="AJ74:AK74"/>
    <mergeCell ref="AL74:AM74"/>
    <mergeCell ref="AN74:AP74"/>
    <mergeCell ref="AQ74:AR74"/>
    <mergeCell ref="AS74:AT74"/>
    <mergeCell ref="AU74:AV74"/>
    <mergeCell ref="AW74:AY74"/>
    <mergeCell ref="BH77:BI77"/>
    <mergeCell ref="BJ77:BL77"/>
    <mergeCell ref="BO85:BR89"/>
    <mergeCell ref="BJ90:BL90"/>
    <mergeCell ref="BO90:BR90"/>
    <mergeCell ref="AS77:AT77"/>
    <mergeCell ref="AU77:AV77"/>
    <mergeCell ref="AW77:AY77"/>
    <mergeCell ref="AZ77:BA77"/>
    <mergeCell ref="BB77:BC77"/>
    <mergeCell ref="BD77:BE77"/>
    <mergeCell ref="BF77:BG77"/>
    <mergeCell ref="AJ75:AK75"/>
    <mergeCell ref="AL75:AM75"/>
    <mergeCell ref="R75:S75"/>
    <mergeCell ref="T75:V75"/>
    <mergeCell ref="W75:Y75"/>
    <mergeCell ref="Z75:AA75"/>
    <mergeCell ref="AB75:AD75"/>
    <mergeCell ref="AE75:AG75"/>
    <mergeCell ref="AH75:AI75"/>
    <mergeCell ref="R76:S76"/>
    <mergeCell ref="T76:V76"/>
    <mergeCell ref="W76:Y76"/>
    <mergeCell ref="Z76:AA76"/>
    <mergeCell ref="AB76:AD76"/>
    <mergeCell ref="AE76:AG76"/>
    <mergeCell ref="AH76:AI76"/>
    <mergeCell ref="B76:C76"/>
    <mergeCell ref="D76:F76"/>
    <mergeCell ref="G76:H76"/>
    <mergeCell ref="I76:J76"/>
    <mergeCell ref="K76:L76"/>
    <mergeCell ref="M76:N76"/>
    <mergeCell ref="O76:Q76"/>
    <mergeCell ref="B77:H77"/>
    <mergeCell ref="I77:J77"/>
    <mergeCell ref="K77:L77"/>
    <mergeCell ref="M77:N77"/>
    <mergeCell ref="O77:Q77"/>
    <mergeCell ref="R77:S77"/>
    <mergeCell ref="T77:V77"/>
    <mergeCell ref="AJ76:AK76"/>
    <mergeCell ref="AL76:AM76"/>
    <mergeCell ref="AN76:AP76"/>
    <mergeCell ref="AQ76:AR76"/>
    <mergeCell ref="AS76:AT76"/>
    <mergeCell ref="AU76:AV76"/>
    <mergeCell ref="AW76:AY76"/>
    <mergeCell ref="BM76:BN76"/>
    <mergeCell ref="BM77:BN77"/>
    <mergeCell ref="BO77:BR77"/>
    <mergeCell ref="AZ76:BA76"/>
    <mergeCell ref="BB76:BC76"/>
    <mergeCell ref="BD76:BE76"/>
    <mergeCell ref="BF76:BG76"/>
    <mergeCell ref="BH76:BI76"/>
    <mergeCell ref="BJ76:BL76"/>
    <mergeCell ref="BO76:BR76"/>
    <mergeCell ref="W92:Y92"/>
    <mergeCell ref="Z92:AA92"/>
    <mergeCell ref="AB92:AD92"/>
    <mergeCell ref="AE92:AG92"/>
    <mergeCell ref="AH92:AI92"/>
    <mergeCell ref="AJ92:AK92"/>
    <mergeCell ref="AL92:AM92"/>
    <mergeCell ref="BD92:BE92"/>
    <mergeCell ref="BF92:BG92"/>
    <mergeCell ref="BH92:BI92"/>
    <mergeCell ref="BJ92:BL92"/>
    <mergeCell ref="BM92:BN92"/>
    <mergeCell ref="BO92:BR92"/>
    <mergeCell ref="AN92:AP92"/>
    <mergeCell ref="AQ92:AR92"/>
    <mergeCell ref="AS92:AT92"/>
    <mergeCell ref="AU92:AV92"/>
    <mergeCell ref="AW92:AY92"/>
    <mergeCell ref="AZ92:BA92"/>
    <mergeCell ref="BB92:BC92"/>
    <mergeCell ref="D93:F93"/>
    <mergeCell ref="G93:H93"/>
    <mergeCell ref="K93:L93"/>
    <mergeCell ref="M93:N93"/>
    <mergeCell ref="O93:Q93"/>
    <mergeCell ref="R93:S93"/>
    <mergeCell ref="T93:V93"/>
    <mergeCell ref="BD93:BE93"/>
    <mergeCell ref="BF93:BG93"/>
    <mergeCell ref="BH93:BI93"/>
    <mergeCell ref="BJ93:BL93"/>
    <mergeCell ref="BM93:BN93"/>
    <mergeCell ref="BO93:BR93"/>
    <mergeCell ref="W93:Y93"/>
    <mergeCell ref="Z93:AA93"/>
    <mergeCell ref="AS93:AT93"/>
    <mergeCell ref="AU93:AV93"/>
    <mergeCell ref="AW93:AY93"/>
    <mergeCell ref="AZ93:BA93"/>
    <mergeCell ref="BB93:BC93"/>
    <mergeCell ref="AN77:AP77"/>
    <mergeCell ref="AQ77:AR77"/>
    <mergeCell ref="W77:Y77"/>
    <mergeCell ref="Z77:AA77"/>
    <mergeCell ref="AB77:AD77"/>
    <mergeCell ref="AE77:AG77"/>
    <mergeCell ref="AH77:AI77"/>
    <mergeCell ref="AJ77:AK77"/>
    <mergeCell ref="AL77:AM77"/>
    <mergeCell ref="B78:C78"/>
    <mergeCell ref="G78:H78"/>
    <mergeCell ref="I78:K78"/>
    <mergeCell ref="L78:M78"/>
    <mergeCell ref="Q78:S78"/>
    <mergeCell ref="T78:U78"/>
    <mergeCell ref="V78:Y78"/>
    <mergeCell ref="Z78:AB78"/>
    <mergeCell ref="AC78:AD78"/>
    <mergeCell ref="AE78:AG78"/>
    <mergeCell ref="AH78:AJ78"/>
    <mergeCell ref="W85:Y88"/>
    <mergeCell ref="M86:N89"/>
    <mergeCell ref="R88:S88"/>
    <mergeCell ref="O91:Q91"/>
    <mergeCell ref="R91:S91"/>
    <mergeCell ref="AQ91:AR91"/>
    <mergeCell ref="AB93:AD93"/>
    <mergeCell ref="AE93:AG93"/>
    <mergeCell ref="AH93:AI93"/>
    <mergeCell ref="AJ93:AK93"/>
    <mergeCell ref="AL93:AM93"/>
    <mergeCell ref="AN93:AP93"/>
    <mergeCell ref="AQ93:AR93"/>
    <mergeCell ref="K91:L91"/>
    <mergeCell ref="M91:N91"/>
    <mergeCell ref="K92:L92"/>
    <mergeCell ref="M92:N92"/>
    <mergeCell ref="O92:Q92"/>
    <mergeCell ref="R92:S92"/>
    <mergeCell ref="T92:V92"/>
    <mergeCell ref="BD97:BE97"/>
    <mergeCell ref="BF97:BG97"/>
    <mergeCell ref="BH97:BI97"/>
    <mergeCell ref="BJ97:BL97"/>
    <mergeCell ref="BM97:BN97"/>
    <mergeCell ref="BO97:BR97"/>
    <mergeCell ref="AN97:AP97"/>
    <mergeCell ref="AQ97:AR97"/>
    <mergeCell ref="AS97:AT97"/>
    <mergeCell ref="AU97:AV97"/>
    <mergeCell ref="AW97:AY97"/>
    <mergeCell ref="AZ97:BA97"/>
    <mergeCell ref="BB97:BC97"/>
    <mergeCell ref="AJ101:AK101"/>
    <mergeCell ref="AL101:AM101"/>
    <mergeCell ref="R101:S101"/>
    <mergeCell ref="T101:V101"/>
    <mergeCell ref="W101:Y101"/>
    <mergeCell ref="Z101:AA101"/>
    <mergeCell ref="AB101:AD101"/>
    <mergeCell ref="AE101:AG101"/>
    <mergeCell ref="AH101:AI101"/>
    <mergeCell ref="R102:S102"/>
    <mergeCell ref="T102:V102"/>
    <mergeCell ref="W102:Y102"/>
    <mergeCell ref="Z102:AA102"/>
    <mergeCell ref="AB102:AD102"/>
    <mergeCell ref="AE102:AG102"/>
    <mergeCell ref="AH102:AI102"/>
    <mergeCell ref="B102:C102"/>
    <mergeCell ref="D102:F102"/>
    <mergeCell ref="G102:H102"/>
    <mergeCell ref="I102:J102"/>
    <mergeCell ref="K102:L102"/>
    <mergeCell ref="M102:N102"/>
    <mergeCell ref="O102:Q102"/>
    <mergeCell ref="B103:C103"/>
    <mergeCell ref="D103:F103"/>
    <mergeCell ref="G103:H103"/>
    <mergeCell ref="I103:J103"/>
    <mergeCell ref="K103:L103"/>
    <mergeCell ref="M103:N103"/>
    <mergeCell ref="O103:Q103"/>
    <mergeCell ref="AJ102:AK102"/>
    <mergeCell ref="AL102:AM102"/>
    <mergeCell ref="AN102:AP102"/>
    <mergeCell ref="AQ102:AR102"/>
    <mergeCell ref="AS102:AT102"/>
    <mergeCell ref="AU102:AV102"/>
    <mergeCell ref="AW102:AY102"/>
    <mergeCell ref="BH102:BI102"/>
    <mergeCell ref="BH103:BI103"/>
    <mergeCell ref="BJ103:BL103"/>
    <mergeCell ref="BM103:BN103"/>
    <mergeCell ref="BO103:BR103"/>
    <mergeCell ref="AZ102:BA102"/>
    <mergeCell ref="BB102:BC102"/>
    <mergeCell ref="BD102:BE102"/>
    <mergeCell ref="BF102:BG102"/>
    <mergeCell ref="BJ102:BL102"/>
    <mergeCell ref="BM102:BN102"/>
    <mergeCell ref="BO102:BR102"/>
    <mergeCell ref="BD105:BE105"/>
    <mergeCell ref="BF105:BG105"/>
    <mergeCell ref="AN105:AP105"/>
    <mergeCell ref="AQ105:AR105"/>
    <mergeCell ref="AS105:AT105"/>
    <mergeCell ref="AU105:AV105"/>
    <mergeCell ref="AW105:AY105"/>
    <mergeCell ref="AZ105:BA105"/>
    <mergeCell ref="BB105:BC105"/>
    <mergeCell ref="AJ103:AK103"/>
    <mergeCell ref="AL103:AM103"/>
    <mergeCell ref="R103:S103"/>
    <mergeCell ref="T103:V103"/>
    <mergeCell ref="W103:Y103"/>
    <mergeCell ref="Z103:AA103"/>
    <mergeCell ref="AB103:AD103"/>
    <mergeCell ref="AE103:AG103"/>
    <mergeCell ref="AH103:AI103"/>
    <mergeCell ref="R104:S104"/>
    <mergeCell ref="T104:V104"/>
    <mergeCell ref="W104:Y104"/>
    <mergeCell ref="Z104:AA104"/>
    <mergeCell ref="AB104:AD104"/>
    <mergeCell ref="AE104:AG104"/>
    <mergeCell ref="AH104:AI104"/>
    <mergeCell ref="B104:C104"/>
    <mergeCell ref="D104:F104"/>
    <mergeCell ref="G104:H104"/>
    <mergeCell ref="I104:J104"/>
    <mergeCell ref="K104:L104"/>
    <mergeCell ref="M104:N104"/>
    <mergeCell ref="O104:Q104"/>
    <mergeCell ref="B105:C105"/>
    <mergeCell ref="D105:F105"/>
    <mergeCell ref="G105:H105"/>
    <mergeCell ref="I105:J105"/>
    <mergeCell ref="K105:L105"/>
    <mergeCell ref="M105:N105"/>
    <mergeCell ref="O105:Q105"/>
    <mergeCell ref="AJ104:AK104"/>
    <mergeCell ref="AL104:AM104"/>
    <mergeCell ref="AN104:AP104"/>
    <mergeCell ref="AQ104:AR104"/>
    <mergeCell ref="AS104:AT104"/>
    <mergeCell ref="AU104:AV104"/>
    <mergeCell ref="AW104:AY104"/>
    <mergeCell ref="BH104:BI104"/>
    <mergeCell ref="BH105:BI105"/>
    <mergeCell ref="BJ105:BL105"/>
    <mergeCell ref="BM105:BN105"/>
    <mergeCell ref="BO105:BR105"/>
    <mergeCell ref="AZ104:BA104"/>
    <mergeCell ref="BB104:BC104"/>
    <mergeCell ref="BD104:BE104"/>
    <mergeCell ref="BF104:BG104"/>
    <mergeCell ref="BJ104:BL104"/>
    <mergeCell ref="BM104:BN104"/>
    <mergeCell ref="BO104:BR104"/>
    <mergeCell ref="AJ95:AK95"/>
    <mergeCell ref="AL95:AM95"/>
    <mergeCell ref="R95:S95"/>
    <mergeCell ref="T95:V95"/>
    <mergeCell ref="W95:Y95"/>
    <mergeCell ref="Z95:AA95"/>
    <mergeCell ref="AB95:AD95"/>
    <mergeCell ref="AE95:AG95"/>
    <mergeCell ref="AH95:AI95"/>
    <mergeCell ref="R96:S96"/>
    <mergeCell ref="T96:V96"/>
    <mergeCell ref="W96:Y96"/>
    <mergeCell ref="Z96:AA96"/>
    <mergeCell ref="AB96:AD96"/>
    <mergeCell ref="AE96:AG96"/>
    <mergeCell ref="AH96:AI96"/>
    <mergeCell ref="AZ96:BA96"/>
    <mergeCell ref="BB96:BC96"/>
    <mergeCell ref="BD96:BE96"/>
    <mergeCell ref="BF96:BG96"/>
    <mergeCell ref="BH96:BI96"/>
    <mergeCell ref="BJ96:BL96"/>
    <mergeCell ref="BM96:BN96"/>
    <mergeCell ref="BO96:BR96"/>
    <mergeCell ref="B96:C96"/>
    <mergeCell ref="D96:F96"/>
    <mergeCell ref="G96:H96"/>
    <mergeCell ref="I96:J96"/>
    <mergeCell ref="K96:L96"/>
    <mergeCell ref="M96:N96"/>
    <mergeCell ref="O96:Q96"/>
    <mergeCell ref="B97:C97"/>
    <mergeCell ref="D97:F97"/>
    <mergeCell ref="G97:H97"/>
    <mergeCell ref="I97:J97"/>
    <mergeCell ref="K97:L97"/>
    <mergeCell ref="M97:N97"/>
    <mergeCell ref="O97:Q97"/>
    <mergeCell ref="AJ96:AK96"/>
    <mergeCell ref="AL96:AM96"/>
    <mergeCell ref="AN96:AP96"/>
    <mergeCell ref="AQ96:AR96"/>
    <mergeCell ref="AS96:AT96"/>
    <mergeCell ref="AU96:AV96"/>
    <mergeCell ref="AW96:AY96"/>
    <mergeCell ref="BD99:BE99"/>
    <mergeCell ref="BF99:BG99"/>
    <mergeCell ref="AN99:AP99"/>
    <mergeCell ref="AQ99:AR99"/>
    <mergeCell ref="AS99:AT99"/>
    <mergeCell ref="AU99:AV99"/>
    <mergeCell ref="AW99:AY99"/>
    <mergeCell ref="AZ99:BA99"/>
    <mergeCell ref="BB99:BC99"/>
    <mergeCell ref="AJ97:AK97"/>
    <mergeCell ref="AL97:AM97"/>
    <mergeCell ref="R97:S97"/>
    <mergeCell ref="T97:V97"/>
    <mergeCell ref="W97:Y97"/>
    <mergeCell ref="Z97:AA97"/>
    <mergeCell ref="AB97:AD97"/>
    <mergeCell ref="AE97:AG97"/>
    <mergeCell ref="AH97:AI97"/>
    <mergeCell ref="R98:S98"/>
    <mergeCell ref="T98:V98"/>
    <mergeCell ref="W98:Y98"/>
    <mergeCell ref="Z98:AA98"/>
    <mergeCell ref="AB98:AD98"/>
    <mergeCell ref="AE98:AG98"/>
    <mergeCell ref="AH98:AI98"/>
    <mergeCell ref="B98:C98"/>
    <mergeCell ref="D98:F98"/>
    <mergeCell ref="G98:H98"/>
    <mergeCell ref="I98:J98"/>
    <mergeCell ref="K98:L98"/>
    <mergeCell ref="M98:N98"/>
    <mergeCell ref="O98:Q98"/>
    <mergeCell ref="B99:C99"/>
    <mergeCell ref="D99:F99"/>
    <mergeCell ref="G99:H99"/>
    <mergeCell ref="I99:J99"/>
    <mergeCell ref="K99:L99"/>
    <mergeCell ref="M99:N99"/>
    <mergeCell ref="O99:Q99"/>
    <mergeCell ref="AJ98:AK98"/>
    <mergeCell ref="AL98:AM98"/>
    <mergeCell ref="AN98:AP98"/>
    <mergeCell ref="AQ98:AR98"/>
    <mergeCell ref="AS98:AT98"/>
    <mergeCell ref="AU98:AV98"/>
    <mergeCell ref="AW98:AY98"/>
    <mergeCell ref="BH98:BI98"/>
    <mergeCell ref="BH99:BI99"/>
    <mergeCell ref="BJ99:BL99"/>
    <mergeCell ref="BM99:BN99"/>
    <mergeCell ref="BO99:BR99"/>
    <mergeCell ref="AZ98:BA98"/>
    <mergeCell ref="BB98:BC98"/>
    <mergeCell ref="BD98:BE98"/>
    <mergeCell ref="BF98:BG98"/>
    <mergeCell ref="BJ98:BL98"/>
    <mergeCell ref="BM98:BN98"/>
    <mergeCell ref="BO98:BR98"/>
    <mergeCell ref="BD101:BE101"/>
    <mergeCell ref="BF101:BG101"/>
    <mergeCell ref="AN101:AP101"/>
    <mergeCell ref="AQ101:AR101"/>
    <mergeCell ref="AS101:AT101"/>
    <mergeCell ref="AU101:AV101"/>
    <mergeCell ref="AW101:AY101"/>
    <mergeCell ref="AZ101:BA101"/>
    <mergeCell ref="BB101:BC101"/>
    <mergeCell ref="AJ99:AK99"/>
    <mergeCell ref="AL99:AM99"/>
    <mergeCell ref="R99:S99"/>
    <mergeCell ref="T99:V99"/>
    <mergeCell ref="W99:Y99"/>
    <mergeCell ref="Z99:AA99"/>
    <mergeCell ref="AB99:AD99"/>
    <mergeCell ref="AE99:AG99"/>
    <mergeCell ref="AH99:AI99"/>
    <mergeCell ref="R100:S100"/>
    <mergeCell ref="T100:V100"/>
    <mergeCell ref="W100:Y100"/>
    <mergeCell ref="Z100:AA100"/>
    <mergeCell ref="AB100:AD100"/>
    <mergeCell ref="AE100:AG100"/>
    <mergeCell ref="AH100:AI100"/>
    <mergeCell ref="B100:C100"/>
    <mergeCell ref="D100:F100"/>
    <mergeCell ref="G100:H100"/>
    <mergeCell ref="I100:J100"/>
    <mergeCell ref="K100:L100"/>
    <mergeCell ref="M100:N100"/>
    <mergeCell ref="O100:Q100"/>
    <mergeCell ref="B101:C101"/>
    <mergeCell ref="D101:F101"/>
    <mergeCell ref="G101:H101"/>
    <mergeCell ref="I101:J101"/>
    <mergeCell ref="K101:L101"/>
    <mergeCell ref="M101:N101"/>
    <mergeCell ref="O101:Q101"/>
    <mergeCell ref="AJ100:AK100"/>
    <mergeCell ref="AL100:AM100"/>
    <mergeCell ref="AN100:AP100"/>
    <mergeCell ref="AQ100:AR100"/>
    <mergeCell ref="AS100:AT100"/>
    <mergeCell ref="AU100:AV100"/>
    <mergeCell ref="AW100:AY100"/>
    <mergeCell ref="BH100:BI100"/>
    <mergeCell ref="BH101:BI101"/>
    <mergeCell ref="BJ101:BL101"/>
    <mergeCell ref="BM101:BN101"/>
    <mergeCell ref="BO101:BR101"/>
    <mergeCell ref="AZ100:BA100"/>
    <mergeCell ref="BB100:BC100"/>
    <mergeCell ref="BD100:BE100"/>
    <mergeCell ref="BF100:BG100"/>
    <mergeCell ref="BJ100:BL100"/>
    <mergeCell ref="BM100:BN100"/>
    <mergeCell ref="BO100:BR100"/>
    <mergeCell ref="BD103:BE103"/>
    <mergeCell ref="BF103:BG103"/>
    <mergeCell ref="AN103:AP103"/>
    <mergeCell ref="AQ103:AR103"/>
    <mergeCell ref="AS103:AT103"/>
    <mergeCell ref="AU103:AV103"/>
    <mergeCell ref="AW103:AY103"/>
    <mergeCell ref="AZ103:BA103"/>
    <mergeCell ref="BB103:BC103"/>
    <mergeCell ref="BD107:BE107"/>
    <mergeCell ref="BF107:BG107"/>
    <mergeCell ref="BH107:BI107"/>
    <mergeCell ref="BJ107:BL107"/>
    <mergeCell ref="BM107:BN107"/>
    <mergeCell ref="BO107:BR107"/>
    <mergeCell ref="AN107:AP107"/>
    <mergeCell ref="AQ107:AR107"/>
    <mergeCell ref="AS107:AT107"/>
    <mergeCell ref="AU107:AV107"/>
    <mergeCell ref="AW107:AY107"/>
    <mergeCell ref="AZ107:BA107"/>
    <mergeCell ref="BB107:BC107"/>
    <mergeCell ref="AJ63:AK63"/>
    <mergeCell ref="AL63:AM63"/>
    <mergeCell ref="R63:S63"/>
    <mergeCell ref="T63:V63"/>
    <mergeCell ref="W63:Y63"/>
    <mergeCell ref="Z63:AA63"/>
    <mergeCell ref="AB63:AD63"/>
    <mergeCell ref="AE63:AG63"/>
    <mergeCell ref="AH63:AI63"/>
    <mergeCell ref="AJ61:AK61"/>
    <mergeCell ref="AL61:AM61"/>
    <mergeCell ref="R61:S61"/>
    <mergeCell ref="T61:V61"/>
    <mergeCell ref="W61:Y61"/>
    <mergeCell ref="Z61:AA61"/>
    <mergeCell ref="AB61:AD61"/>
    <mergeCell ref="AE61:AG61"/>
    <mergeCell ref="AH61:AI61"/>
    <mergeCell ref="R62:S62"/>
    <mergeCell ref="T62:V62"/>
    <mergeCell ref="W62:Y62"/>
    <mergeCell ref="Z62:AA62"/>
    <mergeCell ref="AB62:AD62"/>
    <mergeCell ref="AE62:AG62"/>
    <mergeCell ref="AH62:AI62"/>
    <mergeCell ref="B62:C62"/>
    <mergeCell ref="D62:F62"/>
    <mergeCell ref="G62:H62"/>
    <mergeCell ref="I62:J62"/>
    <mergeCell ref="K62:L62"/>
    <mergeCell ref="M62:N62"/>
    <mergeCell ref="O62:Q62"/>
    <mergeCell ref="B63:C63"/>
    <mergeCell ref="D63:F63"/>
    <mergeCell ref="G63:H63"/>
    <mergeCell ref="I63:J63"/>
    <mergeCell ref="K63:L63"/>
    <mergeCell ref="M63:N63"/>
    <mergeCell ref="O63:Q63"/>
    <mergeCell ref="AJ62:AK62"/>
    <mergeCell ref="AL62:AM62"/>
    <mergeCell ref="AN62:AP62"/>
    <mergeCell ref="AQ62:AR62"/>
    <mergeCell ref="AS62:AT62"/>
    <mergeCell ref="AU62:AV62"/>
    <mergeCell ref="AW62:AY62"/>
    <mergeCell ref="BH62:BI62"/>
    <mergeCell ref="BH63:BI63"/>
    <mergeCell ref="BJ63:BL63"/>
    <mergeCell ref="BM63:BN63"/>
    <mergeCell ref="BO63:BR63"/>
    <mergeCell ref="AZ62:BA62"/>
    <mergeCell ref="BB62:BC62"/>
    <mergeCell ref="BD62:BE62"/>
    <mergeCell ref="BF62:BG62"/>
    <mergeCell ref="BJ62:BL62"/>
    <mergeCell ref="BM62:BN62"/>
    <mergeCell ref="BO62:BR62"/>
    <mergeCell ref="AJ65:AK65"/>
    <mergeCell ref="AL65:AM65"/>
    <mergeCell ref="R65:S65"/>
    <mergeCell ref="T65:V65"/>
    <mergeCell ref="W65:Y65"/>
    <mergeCell ref="Z65:AA65"/>
    <mergeCell ref="AB65:AD65"/>
    <mergeCell ref="AE65:AG65"/>
    <mergeCell ref="AH65:AI65"/>
    <mergeCell ref="BD63:BE63"/>
    <mergeCell ref="BF63:BG63"/>
    <mergeCell ref="BH65:BI65"/>
    <mergeCell ref="BJ65:BL65"/>
    <mergeCell ref="BM65:BN65"/>
    <mergeCell ref="BO65:BR65"/>
    <mergeCell ref="AN63:AP63"/>
    <mergeCell ref="AQ63:AR63"/>
    <mergeCell ref="AS63:AT63"/>
    <mergeCell ref="AU63:AV63"/>
    <mergeCell ref="AW63:AY63"/>
    <mergeCell ref="AZ63:BA63"/>
    <mergeCell ref="BB63:BC63"/>
    <mergeCell ref="R64:S64"/>
    <mergeCell ref="T64:V64"/>
    <mergeCell ref="W64:Y64"/>
    <mergeCell ref="Z64:AA64"/>
    <mergeCell ref="AB64:AD64"/>
    <mergeCell ref="AE64:AG64"/>
    <mergeCell ref="AH64:AI64"/>
    <mergeCell ref="AZ64:BA64"/>
    <mergeCell ref="BB64:BC64"/>
    <mergeCell ref="BD64:BE64"/>
    <mergeCell ref="BF64:BG64"/>
    <mergeCell ref="BH64:BI64"/>
    <mergeCell ref="BJ64:BL64"/>
    <mergeCell ref="BM64:BN64"/>
    <mergeCell ref="BO64:BR64"/>
    <mergeCell ref="B64:C64"/>
    <mergeCell ref="D64:F64"/>
    <mergeCell ref="G64:H64"/>
    <mergeCell ref="I64:J64"/>
    <mergeCell ref="K64:L64"/>
    <mergeCell ref="M64:N64"/>
    <mergeCell ref="O64:Q64"/>
    <mergeCell ref="B65:C65"/>
    <mergeCell ref="D65:F65"/>
    <mergeCell ref="G65:H65"/>
    <mergeCell ref="I65:J65"/>
    <mergeCell ref="K65:L65"/>
    <mergeCell ref="M65:N65"/>
    <mergeCell ref="O65:Q65"/>
    <mergeCell ref="AJ64:AK64"/>
    <mergeCell ref="AL64:AM64"/>
    <mergeCell ref="AN64:AP64"/>
    <mergeCell ref="AQ64:AR64"/>
    <mergeCell ref="AS64:AT64"/>
    <mergeCell ref="AU64:AV64"/>
    <mergeCell ref="AW64:AY64"/>
    <mergeCell ref="AJ67:AK67"/>
    <mergeCell ref="AL67:AM67"/>
    <mergeCell ref="R67:S67"/>
    <mergeCell ref="T67:V67"/>
    <mergeCell ref="W67:Y67"/>
    <mergeCell ref="Z67:AA67"/>
    <mergeCell ref="AB67:AD67"/>
    <mergeCell ref="AE67:AG67"/>
    <mergeCell ref="AH67:AI67"/>
    <mergeCell ref="BD65:BE65"/>
    <mergeCell ref="BF65:BG65"/>
    <mergeCell ref="BH67:BI67"/>
    <mergeCell ref="BJ67:BL67"/>
    <mergeCell ref="BM67:BN67"/>
    <mergeCell ref="BO67:BR67"/>
    <mergeCell ref="AN65:AP65"/>
    <mergeCell ref="AQ65:AR65"/>
    <mergeCell ref="AS65:AT65"/>
    <mergeCell ref="AU65:AV65"/>
    <mergeCell ref="AW65:AY65"/>
    <mergeCell ref="AZ65:BA65"/>
    <mergeCell ref="BB65:BC65"/>
    <mergeCell ref="R66:S66"/>
    <mergeCell ref="T66:V66"/>
    <mergeCell ref="W66:Y66"/>
    <mergeCell ref="Z66:AA66"/>
    <mergeCell ref="AB66:AD66"/>
    <mergeCell ref="AE66:AG66"/>
    <mergeCell ref="AH66:AI66"/>
    <mergeCell ref="AZ66:BA66"/>
    <mergeCell ref="BB66:BC66"/>
    <mergeCell ref="BD66:BE66"/>
    <mergeCell ref="BF66:BG66"/>
    <mergeCell ref="BH66:BI66"/>
    <mergeCell ref="BJ66:BL66"/>
    <mergeCell ref="BM66:BN66"/>
    <mergeCell ref="BO66:BR66"/>
    <mergeCell ref="B66:C66"/>
    <mergeCell ref="D66:F66"/>
    <mergeCell ref="G66:H66"/>
    <mergeCell ref="I66:J66"/>
    <mergeCell ref="K66:L66"/>
    <mergeCell ref="M66:N66"/>
    <mergeCell ref="O66:Q66"/>
    <mergeCell ref="B67:C67"/>
    <mergeCell ref="D67:F67"/>
    <mergeCell ref="G67:H67"/>
    <mergeCell ref="I67:J67"/>
    <mergeCell ref="K67:L67"/>
    <mergeCell ref="M67:N67"/>
    <mergeCell ref="O67:Q67"/>
    <mergeCell ref="AJ66:AK66"/>
    <mergeCell ref="AL66:AM66"/>
    <mergeCell ref="AN66:AP66"/>
    <mergeCell ref="AQ66:AR66"/>
    <mergeCell ref="AS66:AT66"/>
    <mergeCell ref="AU66:AV66"/>
    <mergeCell ref="AW66:AY66"/>
    <mergeCell ref="AJ69:AK69"/>
    <mergeCell ref="AL69:AM69"/>
    <mergeCell ref="R69:S69"/>
    <mergeCell ref="T69:V69"/>
    <mergeCell ref="W69:Y69"/>
    <mergeCell ref="Z69:AA69"/>
    <mergeCell ref="AB69:AD69"/>
    <mergeCell ref="AE69:AG69"/>
    <mergeCell ref="AH69:AI69"/>
    <mergeCell ref="BD67:BE67"/>
    <mergeCell ref="BF67:BG67"/>
    <mergeCell ref="BH69:BI69"/>
    <mergeCell ref="BJ69:BL69"/>
    <mergeCell ref="BM69:BN69"/>
    <mergeCell ref="BO69:BR69"/>
    <mergeCell ref="AN67:AP67"/>
    <mergeCell ref="AQ67:AR67"/>
    <mergeCell ref="AS67:AT67"/>
    <mergeCell ref="AU67:AV67"/>
    <mergeCell ref="AW67:AY67"/>
    <mergeCell ref="AZ67:BA67"/>
    <mergeCell ref="BB67:BC67"/>
    <mergeCell ref="R68:S68"/>
    <mergeCell ref="T68:V68"/>
    <mergeCell ref="W68:Y68"/>
    <mergeCell ref="Z68:AA68"/>
    <mergeCell ref="AB68:AD68"/>
    <mergeCell ref="AE68:AG68"/>
    <mergeCell ref="AH68:AI68"/>
    <mergeCell ref="AZ68:BA68"/>
    <mergeCell ref="BB68:BC68"/>
    <mergeCell ref="BD68:BE68"/>
    <mergeCell ref="BF68:BG68"/>
    <mergeCell ref="BH68:BI68"/>
    <mergeCell ref="BJ68:BL68"/>
    <mergeCell ref="BM68:BN68"/>
    <mergeCell ref="BO68:BR68"/>
    <mergeCell ref="B68:C68"/>
    <mergeCell ref="D68:F68"/>
    <mergeCell ref="G68:H68"/>
    <mergeCell ref="I68:J68"/>
    <mergeCell ref="K68:L68"/>
    <mergeCell ref="M68:N68"/>
    <mergeCell ref="O68:Q68"/>
    <mergeCell ref="B69:C69"/>
    <mergeCell ref="D69:F69"/>
    <mergeCell ref="G69:H69"/>
    <mergeCell ref="I69:J69"/>
    <mergeCell ref="K69:L69"/>
    <mergeCell ref="M69:N69"/>
    <mergeCell ref="O69:Q69"/>
    <mergeCell ref="AJ68:AK68"/>
    <mergeCell ref="AL68:AM68"/>
    <mergeCell ref="AN68:AP68"/>
    <mergeCell ref="AQ68:AR68"/>
    <mergeCell ref="AS68:AT68"/>
    <mergeCell ref="AU68:AV68"/>
    <mergeCell ref="AW68:AY68"/>
    <mergeCell ref="AJ71:AK71"/>
    <mergeCell ref="AL71:AM71"/>
    <mergeCell ref="R71:S71"/>
    <mergeCell ref="T71:V71"/>
    <mergeCell ref="W71:Y71"/>
    <mergeCell ref="Z71:AA71"/>
    <mergeCell ref="AB71:AD71"/>
    <mergeCell ref="AE71:AG71"/>
    <mergeCell ref="AH71:AI71"/>
    <mergeCell ref="BD69:BE69"/>
    <mergeCell ref="BF69:BG69"/>
    <mergeCell ref="BH71:BI71"/>
    <mergeCell ref="BJ71:BL71"/>
    <mergeCell ref="BM71:BN71"/>
    <mergeCell ref="BO71:BR71"/>
    <mergeCell ref="AN69:AP69"/>
    <mergeCell ref="AQ69:AR69"/>
    <mergeCell ref="AS69:AT69"/>
    <mergeCell ref="AU69:AV69"/>
    <mergeCell ref="AW69:AY69"/>
    <mergeCell ref="AZ69:BA69"/>
    <mergeCell ref="BB69:BC69"/>
    <mergeCell ref="R70:S70"/>
    <mergeCell ref="T70:V70"/>
    <mergeCell ref="W70:Y70"/>
    <mergeCell ref="Z70:AA70"/>
    <mergeCell ref="AB70:AD70"/>
    <mergeCell ref="AE70:AG70"/>
    <mergeCell ref="AH70:AI70"/>
    <mergeCell ref="AZ70:BA70"/>
    <mergeCell ref="BB70:BC70"/>
    <mergeCell ref="BD70:BE70"/>
    <mergeCell ref="BF70:BG70"/>
    <mergeCell ref="BH70:BI70"/>
    <mergeCell ref="BJ70:BL70"/>
    <mergeCell ref="BM70:BN70"/>
    <mergeCell ref="BO70:BR70"/>
    <mergeCell ref="B70:C70"/>
    <mergeCell ref="D70:F70"/>
    <mergeCell ref="G70:H70"/>
    <mergeCell ref="I70:J70"/>
    <mergeCell ref="K70:L70"/>
    <mergeCell ref="M70:N70"/>
    <mergeCell ref="O70:Q70"/>
    <mergeCell ref="B71:C71"/>
    <mergeCell ref="D71:F71"/>
    <mergeCell ref="G71:H71"/>
    <mergeCell ref="I71:J71"/>
    <mergeCell ref="K71:L71"/>
    <mergeCell ref="M71:N71"/>
    <mergeCell ref="O71:Q71"/>
    <mergeCell ref="AJ70:AK70"/>
    <mergeCell ref="AL70:AM70"/>
    <mergeCell ref="AN70:AP70"/>
    <mergeCell ref="AQ70:AR70"/>
    <mergeCell ref="AS70:AT70"/>
    <mergeCell ref="AU70:AV70"/>
    <mergeCell ref="AW70:AY70"/>
    <mergeCell ref="AJ73:AK73"/>
    <mergeCell ref="AL73:AM73"/>
    <mergeCell ref="R73:S73"/>
    <mergeCell ref="T73:V73"/>
    <mergeCell ref="W73:Y73"/>
    <mergeCell ref="Z73:AA73"/>
    <mergeCell ref="AB73:AD73"/>
    <mergeCell ref="AE73:AG73"/>
    <mergeCell ref="AH73:AI73"/>
    <mergeCell ref="BD71:BE71"/>
    <mergeCell ref="BF71:BG71"/>
    <mergeCell ref="BH73:BI73"/>
    <mergeCell ref="BJ73:BL73"/>
    <mergeCell ref="BM73:BN73"/>
    <mergeCell ref="BO73:BR73"/>
    <mergeCell ref="AN71:AP71"/>
    <mergeCell ref="AQ71:AR71"/>
    <mergeCell ref="AS71:AT71"/>
    <mergeCell ref="AU71:AV71"/>
    <mergeCell ref="AW71:AY71"/>
    <mergeCell ref="AZ71:BA71"/>
    <mergeCell ref="BB71:BC71"/>
    <mergeCell ref="R72:S72"/>
    <mergeCell ref="T72:V72"/>
    <mergeCell ref="W72:Y72"/>
    <mergeCell ref="Z72:AA72"/>
    <mergeCell ref="AB72:AD72"/>
    <mergeCell ref="AE72:AG72"/>
    <mergeCell ref="AH72:AI72"/>
    <mergeCell ref="AZ72:BA72"/>
    <mergeCell ref="BB72:BC72"/>
    <mergeCell ref="BD72:BE72"/>
    <mergeCell ref="BF72:BG72"/>
    <mergeCell ref="BH72:BI72"/>
    <mergeCell ref="BJ72:BL72"/>
    <mergeCell ref="BM72:BN72"/>
    <mergeCell ref="BO72:BR72"/>
    <mergeCell ref="B72:C72"/>
    <mergeCell ref="D72:F72"/>
    <mergeCell ref="G72:H72"/>
    <mergeCell ref="I72:J72"/>
    <mergeCell ref="K72:L72"/>
    <mergeCell ref="M72:N72"/>
    <mergeCell ref="O72:Q72"/>
    <mergeCell ref="B73:C73"/>
    <mergeCell ref="D73:F73"/>
    <mergeCell ref="G73:H73"/>
    <mergeCell ref="I73:J73"/>
    <mergeCell ref="K73:L73"/>
    <mergeCell ref="M73:N73"/>
    <mergeCell ref="O73:Q73"/>
    <mergeCell ref="AJ72:AK72"/>
    <mergeCell ref="AL72:AM72"/>
    <mergeCell ref="AN72:AP72"/>
    <mergeCell ref="AQ72:AR72"/>
    <mergeCell ref="AS72:AT72"/>
    <mergeCell ref="AU72:AV72"/>
    <mergeCell ref="AW72:AY72"/>
    <mergeCell ref="AJ111:AK111"/>
    <mergeCell ref="AL111:AM111"/>
    <mergeCell ref="R111:S111"/>
    <mergeCell ref="T111:V111"/>
    <mergeCell ref="W111:Y111"/>
    <mergeCell ref="Z111:AA111"/>
    <mergeCell ref="AB111:AD111"/>
    <mergeCell ref="AE111:AG111"/>
    <mergeCell ref="AH111:AI111"/>
    <mergeCell ref="R112:S112"/>
    <mergeCell ref="T112:V112"/>
    <mergeCell ref="W112:Y112"/>
    <mergeCell ref="Z112:AA112"/>
    <mergeCell ref="AB112:AD112"/>
    <mergeCell ref="AE112:AG112"/>
    <mergeCell ref="AH112:AI112"/>
    <mergeCell ref="B112:C112"/>
    <mergeCell ref="D112:F112"/>
    <mergeCell ref="G112:H112"/>
    <mergeCell ref="I112:J112"/>
    <mergeCell ref="K112:L112"/>
    <mergeCell ref="M112:N112"/>
    <mergeCell ref="O112:Q112"/>
    <mergeCell ref="B113:C113"/>
    <mergeCell ref="D113:F113"/>
    <mergeCell ref="G113:H113"/>
    <mergeCell ref="I113:J113"/>
    <mergeCell ref="K113:L113"/>
    <mergeCell ref="M113:N113"/>
    <mergeCell ref="O113:Q113"/>
    <mergeCell ref="AJ112:AK112"/>
    <mergeCell ref="AL112:AM112"/>
    <mergeCell ref="AN112:AP112"/>
    <mergeCell ref="AQ112:AR112"/>
    <mergeCell ref="AS112:AT112"/>
    <mergeCell ref="AU112:AV112"/>
    <mergeCell ref="AW112:AY112"/>
    <mergeCell ref="BH112:BI112"/>
    <mergeCell ref="BH113:BI113"/>
    <mergeCell ref="BJ113:BL113"/>
    <mergeCell ref="BM113:BN113"/>
    <mergeCell ref="BO113:BR113"/>
    <mergeCell ref="AZ112:BA112"/>
    <mergeCell ref="BB112:BC112"/>
    <mergeCell ref="BD112:BE112"/>
    <mergeCell ref="BF112:BG112"/>
    <mergeCell ref="BJ112:BL112"/>
    <mergeCell ref="BM112:BN112"/>
    <mergeCell ref="BO112:BR112"/>
    <mergeCell ref="BH115:BI115"/>
    <mergeCell ref="BJ115:BL115"/>
    <mergeCell ref="AS115:AT115"/>
    <mergeCell ref="AU115:AV115"/>
    <mergeCell ref="AW115:AY115"/>
    <mergeCell ref="AZ115:BA115"/>
    <mergeCell ref="BB115:BC115"/>
    <mergeCell ref="BD115:BE115"/>
    <mergeCell ref="BF115:BG115"/>
    <mergeCell ref="AJ113:AK113"/>
    <mergeCell ref="AL113:AM113"/>
    <mergeCell ref="R113:S113"/>
    <mergeCell ref="T113:V113"/>
    <mergeCell ref="W113:Y113"/>
    <mergeCell ref="Z113:AA113"/>
    <mergeCell ref="AB113:AD113"/>
    <mergeCell ref="AE113:AG113"/>
    <mergeCell ref="AH113:AI113"/>
    <mergeCell ref="R114:S114"/>
    <mergeCell ref="T114:V114"/>
    <mergeCell ref="W114:Y114"/>
    <mergeCell ref="Z114:AA114"/>
    <mergeCell ref="AB114:AD114"/>
    <mergeCell ref="AE114:AG114"/>
    <mergeCell ref="AH114:AI114"/>
    <mergeCell ref="B114:C114"/>
    <mergeCell ref="D114:F114"/>
    <mergeCell ref="G114:H114"/>
    <mergeCell ref="I114:J114"/>
    <mergeCell ref="K114:L114"/>
    <mergeCell ref="M114:N114"/>
    <mergeCell ref="O114:Q114"/>
    <mergeCell ref="B115:H115"/>
    <mergeCell ref="I115:J115"/>
    <mergeCell ref="K115:L115"/>
    <mergeCell ref="M115:N115"/>
    <mergeCell ref="O115:Q115"/>
    <mergeCell ref="R115:S115"/>
    <mergeCell ref="T115:V115"/>
    <mergeCell ref="AJ114:AK114"/>
    <mergeCell ref="AL114:AM114"/>
    <mergeCell ref="AN114:AP114"/>
    <mergeCell ref="AQ114:AR114"/>
    <mergeCell ref="AS114:AT114"/>
    <mergeCell ref="AU114:AV114"/>
    <mergeCell ref="AW114:AY114"/>
    <mergeCell ref="BM114:BN114"/>
    <mergeCell ref="BM115:BN115"/>
    <mergeCell ref="BO115:BR115"/>
    <mergeCell ref="AZ114:BA114"/>
    <mergeCell ref="BB114:BC114"/>
    <mergeCell ref="BD114:BE114"/>
    <mergeCell ref="BF114:BG114"/>
    <mergeCell ref="BH114:BI114"/>
    <mergeCell ref="BJ114:BL114"/>
    <mergeCell ref="BO114:BR114"/>
    <mergeCell ref="O129:Q129"/>
    <mergeCell ref="R129:S129"/>
    <mergeCell ref="T128:V128"/>
    <mergeCell ref="B129:C129"/>
    <mergeCell ref="D129:F129"/>
    <mergeCell ref="G129:H129"/>
    <mergeCell ref="I129:J129"/>
    <mergeCell ref="K129:L129"/>
    <mergeCell ref="M129:N129"/>
    <mergeCell ref="BD130:BE130"/>
    <mergeCell ref="BF130:BG130"/>
    <mergeCell ref="AN130:AP130"/>
    <mergeCell ref="AQ130:AR130"/>
    <mergeCell ref="AS130:AT130"/>
    <mergeCell ref="AU130:AV130"/>
    <mergeCell ref="AW130:AY130"/>
    <mergeCell ref="AZ130:BA130"/>
    <mergeCell ref="BB130:BC130"/>
    <mergeCell ref="AN115:AP115"/>
    <mergeCell ref="AQ115:AR115"/>
    <mergeCell ref="BO123:BR127"/>
    <mergeCell ref="AN128:AP128"/>
    <mergeCell ref="BJ128:BL128"/>
    <mergeCell ref="BO128:BR128"/>
    <mergeCell ref="Z115:AA115"/>
    <mergeCell ref="AB115:AD115"/>
    <mergeCell ref="AE115:AG115"/>
    <mergeCell ref="AH115:AI115"/>
    <mergeCell ref="AJ115:AK115"/>
    <mergeCell ref="AL115:AM115"/>
    <mergeCell ref="Z116:AA116"/>
    <mergeCell ref="W115:Y115"/>
    <mergeCell ref="W123:Y126"/>
    <mergeCell ref="M124:N127"/>
    <mergeCell ref="R126:S126"/>
    <mergeCell ref="AB128:AD128"/>
    <mergeCell ref="AE128:AG128"/>
    <mergeCell ref="AH128:AI128"/>
    <mergeCell ref="T129:V129"/>
    <mergeCell ref="W129:Y129"/>
    <mergeCell ref="Z129:AA129"/>
    <mergeCell ref="AB129:AD129"/>
    <mergeCell ref="AE129:AG129"/>
    <mergeCell ref="AH129:AI129"/>
    <mergeCell ref="AJ129:AK129"/>
    <mergeCell ref="B130:C130"/>
    <mergeCell ref="D130:F130"/>
    <mergeCell ref="G130:H130"/>
    <mergeCell ref="I130:J130"/>
    <mergeCell ref="K130:L130"/>
    <mergeCell ref="M130:N130"/>
    <mergeCell ref="O130:Q130"/>
    <mergeCell ref="AL129:AM129"/>
    <mergeCell ref="AN129:AP129"/>
    <mergeCell ref="AQ129:AR129"/>
    <mergeCell ref="AS129:AT129"/>
    <mergeCell ref="AU129:AV129"/>
    <mergeCell ref="AW129:AY129"/>
    <mergeCell ref="AZ129:BA129"/>
    <mergeCell ref="BH130:BI130"/>
    <mergeCell ref="BJ130:BL130"/>
    <mergeCell ref="BM130:BN130"/>
    <mergeCell ref="BO130:BR130"/>
    <mergeCell ref="BB129:BC129"/>
    <mergeCell ref="BD129:BE129"/>
    <mergeCell ref="BF129:BG129"/>
    <mergeCell ref="BH129:BI129"/>
    <mergeCell ref="BJ129:BL129"/>
    <mergeCell ref="BM129:BN129"/>
    <mergeCell ref="BO129:BR129"/>
    <mergeCell ref="AJ105:AK105"/>
    <mergeCell ref="AL105:AM105"/>
    <mergeCell ref="R105:S105"/>
    <mergeCell ref="T105:V105"/>
    <mergeCell ref="W105:Y105"/>
    <mergeCell ref="Z105:AA105"/>
    <mergeCell ref="AB105:AD105"/>
    <mergeCell ref="AE105:AG105"/>
    <mergeCell ref="AH105:AI105"/>
    <mergeCell ref="R106:S106"/>
    <mergeCell ref="T106:V106"/>
    <mergeCell ref="W106:Y106"/>
    <mergeCell ref="Z106:AA106"/>
    <mergeCell ref="AB106:AD106"/>
    <mergeCell ref="AE106:AG106"/>
    <mergeCell ref="AH106:AI106"/>
    <mergeCell ref="AZ106:BA106"/>
    <mergeCell ref="BB106:BC106"/>
    <mergeCell ref="BD106:BE106"/>
    <mergeCell ref="BF106:BG106"/>
    <mergeCell ref="BH106:BI106"/>
    <mergeCell ref="BJ106:BL106"/>
    <mergeCell ref="BM106:BN106"/>
    <mergeCell ref="BO106:BR106"/>
    <mergeCell ref="B106:C106"/>
    <mergeCell ref="D106:F106"/>
    <mergeCell ref="G106:H106"/>
    <mergeCell ref="I106:J106"/>
    <mergeCell ref="K106:L106"/>
    <mergeCell ref="M106:N106"/>
    <mergeCell ref="O106:Q106"/>
    <mergeCell ref="B107:C107"/>
    <mergeCell ref="D107:F107"/>
    <mergeCell ref="G107:H107"/>
    <mergeCell ref="I107:J107"/>
    <mergeCell ref="K107:L107"/>
    <mergeCell ref="M107:N107"/>
    <mergeCell ref="O107:Q107"/>
    <mergeCell ref="AJ106:AK106"/>
    <mergeCell ref="AL106:AM106"/>
    <mergeCell ref="AN106:AP106"/>
    <mergeCell ref="AQ106:AR106"/>
    <mergeCell ref="AS106:AT106"/>
    <mergeCell ref="AU106:AV106"/>
    <mergeCell ref="AW106:AY106"/>
    <mergeCell ref="BD109:BE109"/>
    <mergeCell ref="BF109:BG109"/>
    <mergeCell ref="AN109:AP109"/>
    <mergeCell ref="AQ109:AR109"/>
    <mergeCell ref="AS109:AT109"/>
    <mergeCell ref="AU109:AV109"/>
    <mergeCell ref="AW109:AY109"/>
    <mergeCell ref="AZ109:BA109"/>
    <mergeCell ref="BB109:BC109"/>
    <mergeCell ref="AJ107:AK107"/>
    <mergeCell ref="AL107:AM107"/>
    <mergeCell ref="R107:S107"/>
    <mergeCell ref="T107:V107"/>
    <mergeCell ref="W107:Y107"/>
    <mergeCell ref="Z107:AA107"/>
    <mergeCell ref="AB107:AD107"/>
    <mergeCell ref="AE107:AG107"/>
    <mergeCell ref="AH107:AI107"/>
    <mergeCell ref="R108:S108"/>
    <mergeCell ref="T108:V108"/>
    <mergeCell ref="W108:Y108"/>
    <mergeCell ref="Z108:AA108"/>
    <mergeCell ref="AB108:AD108"/>
    <mergeCell ref="AE108:AG108"/>
    <mergeCell ref="AH108:AI108"/>
    <mergeCell ref="B108:C108"/>
    <mergeCell ref="D108:F108"/>
    <mergeCell ref="G108:H108"/>
    <mergeCell ref="I108:J108"/>
    <mergeCell ref="K108:L108"/>
    <mergeCell ref="M108:N108"/>
    <mergeCell ref="O108:Q108"/>
    <mergeCell ref="B109:C109"/>
    <mergeCell ref="D109:F109"/>
    <mergeCell ref="G109:H109"/>
    <mergeCell ref="I109:J109"/>
    <mergeCell ref="K109:L109"/>
    <mergeCell ref="M109:N109"/>
    <mergeCell ref="O109:Q109"/>
    <mergeCell ref="AJ108:AK108"/>
    <mergeCell ref="AL108:AM108"/>
    <mergeCell ref="AN108:AP108"/>
    <mergeCell ref="AQ108:AR108"/>
    <mergeCell ref="AS108:AT108"/>
    <mergeCell ref="AU108:AV108"/>
    <mergeCell ref="AW108:AY108"/>
    <mergeCell ref="BH108:BI108"/>
    <mergeCell ref="BH109:BI109"/>
    <mergeCell ref="BJ109:BL109"/>
    <mergeCell ref="BM109:BN109"/>
    <mergeCell ref="BO109:BR109"/>
    <mergeCell ref="AZ108:BA108"/>
    <mergeCell ref="BB108:BC108"/>
    <mergeCell ref="BD108:BE108"/>
    <mergeCell ref="BF108:BG108"/>
    <mergeCell ref="BJ108:BL108"/>
    <mergeCell ref="BM108:BN108"/>
    <mergeCell ref="BO108:BR108"/>
    <mergeCell ref="BD111:BE111"/>
    <mergeCell ref="BF111:BG111"/>
    <mergeCell ref="AN111:AP111"/>
    <mergeCell ref="AQ111:AR111"/>
    <mergeCell ref="AS111:AT111"/>
    <mergeCell ref="AU111:AV111"/>
    <mergeCell ref="AW111:AY111"/>
    <mergeCell ref="AZ111:BA111"/>
    <mergeCell ref="BB111:BC111"/>
    <mergeCell ref="AJ109:AK109"/>
    <mergeCell ref="AL109:AM109"/>
    <mergeCell ref="R109:S109"/>
    <mergeCell ref="T109:V109"/>
    <mergeCell ref="W109:Y109"/>
    <mergeCell ref="Z109:AA109"/>
    <mergeCell ref="AB109:AD109"/>
    <mergeCell ref="AE109:AG109"/>
    <mergeCell ref="AH109:AI109"/>
    <mergeCell ref="R110:S110"/>
    <mergeCell ref="T110:V110"/>
    <mergeCell ref="W110:Y110"/>
    <mergeCell ref="Z110:AA110"/>
    <mergeCell ref="AB110:AD110"/>
    <mergeCell ref="AE110:AG110"/>
    <mergeCell ref="AH110:AI110"/>
    <mergeCell ref="B110:C110"/>
    <mergeCell ref="D110:F110"/>
    <mergeCell ref="G110:H110"/>
    <mergeCell ref="I110:J110"/>
    <mergeCell ref="K110:L110"/>
    <mergeCell ref="M110:N110"/>
    <mergeCell ref="O110:Q110"/>
    <mergeCell ref="B111:C111"/>
    <mergeCell ref="D111:F111"/>
    <mergeCell ref="G111:H111"/>
    <mergeCell ref="I111:J111"/>
    <mergeCell ref="K111:L111"/>
    <mergeCell ref="M111:N111"/>
    <mergeCell ref="O111:Q111"/>
    <mergeCell ref="AJ110:AK110"/>
    <mergeCell ref="AL110:AM110"/>
    <mergeCell ref="AN110:AP110"/>
    <mergeCell ref="AQ110:AR110"/>
    <mergeCell ref="AS110:AT110"/>
    <mergeCell ref="AU110:AV110"/>
    <mergeCell ref="AW110:AY110"/>
    <mergeCell ref="BH110:BI110"/>
    <mergeCell ref="BH111:BI111"/>
    <mergeCell ref="BJ111:BL111"/>
    <mergeCell ref="BM111:BN111"/>
    <mergeCell ref="BO111:BR111"/>
    <mergeCell ref="AZ110:BA110"/>
    <mergeCell ref="BB110:BC110"/>
    <mergeCell ref="BD110:BE110"/>
    <mergeCell ref="BF110:BG110"/>
    <mergeCell ref="BJ110:BL110"/>
    <mergeCell ref="BM110:BN110"/>
    <mergeCell ref="BO110:BR110"/>
    <mergeCell ref="BD113:BE113"/>
    <mergeCell ref="BF113:BG113"/>
    <mergeCell ref="AN113:AP113"/>
    <mergeCell ref="AQ113:AR113"/>
    <mergeCell ref="AS113:AT113"/>
    <mergeCell ref="AU113:AV113"/>
    <mergeCell ref="AW113:AY113"/>
    <mergeCell ref="AZ113:BA113"/>
    <mergeCell ref="BB113:BC113"/>
    <mergeCell ref="BD144:BE144"/>
    <mergeCell ref="BF144:BG144"/>
    <mergeCell ref="BH144:BI144"/>
    <mergeCell ref="BJ144:BL144"/>
    <mergeCell ref="BM144:BN144"/>
    <mergeCell ref="BO144:BR144"/>
    <mergeCell ref="AN144:AP144"/>
    <mergeCell ref="AQ144:AR144"/>
    <mergeCell ref="AS144:AT144"/>
    <mergeCell ref="AU144:AV144"/>
    <mergeCell ref="AW144:AY144"/>
    <mergeCell ref="AZ144:BA144"/>
    <mergeCell ref="BB144:BC144"/>
    <mergeCell ref="AJ132:AK132"/>
    <mergeCell ref="AL132:AM132"/>
    <mergeCell ref="R132:S132"/>
    <mergeCell ref="T132:V132"/>
    <mergeCell ref="W132:Y132"/>
    <mergeCell ref="Z132:AA132"/>
    <mergeCell ref="AB132:AD132"/>
    <mergeCell ref="AE132:AG132"/>
    <mergeCell ref="AH132:AI132"/>
    <mergeCell ref="AJ130:AK130"/>
    <mergeCell ref="AL130:AM130"/>
    <mergeCell ref="R130:S130"/>
    <mergeCell ref="T130:V130"/>
    <mergeCell ref="W130:Y130"/>
    <mergeCell ref="Z130:AA130"/>
    <mergeCell ref="AB130:AD130"/>
    <mergeCell ref="AE130:AG130"/>
    <mergeCell ref="AH130:AI130"/>
    <mergeCell ref="R131:S131"/>
    <mergeCell ref="T131:V131"/>
    <mergeCell ref="W131:Y131"/>
    <mergeCell ref="Z131:AA131"/>
    <mergeCell ref="AB131:AD131"/>
    <mergeCell ref="AE131:AG131"/>
    <mergeCell ref="AH131:AI131"/>
    <mergeCell ref="B131:C131"/>
    <mergeCell ref="D131:F131"/>
    <mergeCell ref="G131:H131"/>
    <mergeCell ref="I131:J131"/>
    <mergeCell ref="K131:L131"/>
    <mergeCell ref="M131:N131"/>
    <mergeCell ref="O131:Q131"/>
    <mergeCell ref="B132:C132"/>
    <mergeCell ref="D132:F132"/>
    <mergeCell ref="G132:H132"/>
    <mergeCell ref="I132:J132"/>
    <mergeCell ref="K132:L132"/>
    <mergeCell ref="M132:N132"/>
    <mergeCell ref="O132:Q132"/>
    <mergeCell ref="AJ131:AK131"/>
    <mergeCell ref="AL131:AM131"/>
    <mergeCell ref="AN131:AP131"/>
    <mergeCell ref="AQ131:AR131"/>
    <mergeCell ref="AS131:AT131"/>
    <mergeCell ref="AU131:AV131"/>
    <mergeCell ref="AW131:AY131"/>
    <mergeCell ref="BH131:BI131"/>
    <mergeCell ref="BH132:BI132"/>
    <mergeCell ref="BJ132:BL132"/>
    <mergeCell ref="BM132:BN132"/>
    <mergeCell ref="BO132:BR132"/>
    <mergeCell ref="AZ131:BA131"/>
    <mergeCell ref="BB131:BC131"/>
    <mergeCell ref="BD131:BE131"/>
    <mergeCell ref="BF131:BG131"/>
    <mergeCell ref="BJ131:BL131"/>
    <mergeCell ref="BM131:BN131"/>
    <mergeCell ref="BO131:BR131"/>
    <mergeCell ref="AJ134:AK134"/>
    <mergeCell ref="AL134:AM134"/>
    <mergeCell ref="R134:S134"/>
    <mergeCell ref="T134:V134"/>
    <mergeCell ref="W134:Y134"/>
    <mergeCell ref="Z134:AA134"/>
    <mergeCell ref="AB134:AD134"/>
    <mergeCell ref="AE134:AG134"/>
    <mergeCell ref="AH134:AI134"/>
    <mergeCell ref="BD132:BE132"/>
    <mergeCell ref="BF132:BG132"/>
    <mergeCell ref="BH134:BI134"/>
    <mergeCell ref="BJ134:BL134"/>
    <mergeCell ref="BM134:BN134"/>
    <mergeCell ref="BO134:BR134"/>
    <mergeCell ref="AN132:AP132"/>
    <mergeCell ref="AQ132:AR132"/>
    <mergeCell ref="AS132:AT132"/>
    <mergeCell ref="AU132:AV132"/>
    <mergeCell ref="AW132:AY132"/>
    <mergeCell ref="AZ132:BA132"/>
    <mergeCell ref="BB132:BC132"/>
    <mergeCell ref="R133:S133"/>
    <mergeCell ref="T133:V133"/>
    <mergeCell ref="W133:Y133"/>
    <mergeCell ref="Z133:AA133"/>
    <mergeCell ref="AB133:AD133"/>
    <mergeCell ref="AE133:AG133"/>
    <mergeCell ref="AH133:AI133"/>
    <mergeCell ref="AZ133:BA133"/>
    <mergeCell ref="BB133:BC133"/>
    <mergeCell ref="BD133:BE133"/>
    <mergeCell ref="BF133:BG133"/>
    <mergeCell ref="BH133:BI133"/>
    <mergeCell ref="BJ133:BL133"/>
    <mergeCell ref="BM133:BN133"/>
    <mergeCell ref="BO133:BR133"/>
    <mergeCell ref="B133:C133"/>
    <mergeCell ref="D133:F133"/>
    <mergeCell ref="G133:H133"/>
    <mergeCell ref="I133:J133"/>
    <mergeCell ref="K133:L133"/>
    <mergeCell ref="M133:N133"/>
    <mergeCell ref="O133:Q133"/>
    <mergeCell ref="B134:C134"/>
    <mergeCell ref="D134:F134"/>
    <mergeCell ref="G134:H134"/>
    <mergeCell ref="I134:J134"/>
    <mergeCell ref="K134:L134"/>
    <mergeCell ref="M134:N134"/>
    <mergeCell ref="O134:Q134"/>
    <mergeCell ref="AJ133:AK133"/>
    <mergeCell ref="AL133:AM133"/>
    <mergeCell ref="AN133:AP133"/>
    <mergeCell ref="AQ133:AR133"/>
    <mergeCell ref="AS133:AT133"/>
    <mergeCell ref="AU133:AV133"/>
    <mergeCell ref="AW133:AY133"/>
    <mergeCell ref="AJ136:AK136"/>
    <mergeCell ref="AL136:AM136"/>
    <mergeCell ref="R136:S136"/>
    <mergeCell ref="T136:V136"/>
    <mergeCell ref="W136:Y136"/>
    <mergeCell ref="Z136:AA136"/>
    <mergeCell ref="AB136:AD136"/>
    <mergeCell ref="AE136:AG136"/>
    <mergeCell ref="AH136:AI136"/>
    <mergeCell ref="BD134:BE134"/>
    <mergeCell ref="BF134:BG134"/>
    <mergeCell ref="BH136:BI136"/>
    <mergeCell ref="BJ136:BL136"/>
    <mergeCell ref="BM136:BN136"/>
    <mergeCell ref="BO136:BR136"/>
    <mergeCell ref="AN134:AP134"/>
    <mergeCell ref="AQ134:AR134"/>
    <mergeCell ref="AS134:AT134"/>
    <mergeCell ref="AU134:AV134"/>
    <mergeCell ref="AW134:AY134"/>
    <mergeCell ref="AZ134:BA134"/>
    <mergeCell ref="BB134:BC134"/>
    <mergeCell ref="R135:S135"/>
    <mergeCell ref="T135:V135"/>
    <mergeCell ref="W135:Y135"/>
    <mergeCell ref="Z135:AA135"/>
    <mergeCell ref="AB135:AD135"/>
    <mergeCell ref="AE135:AG135"/>
    <mergeCell ref="AH135:AI135"/>
    <mergeCell ref="AZ135:BA135"/>
    <mergeCell ref="BB135:BC135"/>
    <mergeCell ref="BD135:BE135"/>
    <mergeCell ref="BF135:BG135"/>
    <mergeCell ref="BH135:BI135"/>
    <mergeCell ref="BJ135:BL135"/>
    <mergeCell ref="BM135:BN135"/>
    <mergeCell ref="BO135:BR135"/>
    <mergeCell ref="B135:C135"/>
    <mergeCell ref="D135:F135"/>
    <mergeCell ref="G135:H135"/>
    <mergeCell ref="I135:J135"/>
    <mergeCell ref="K135:L135"/>
    <mergeCell ref="M135:N135"/>
    <mergeCell ref="O135:Q135"/>
    <mergeCell ref="B136:C136"/>
    <mergeCell ref="D136:F136"/>
    <mergeCell ref="G136:H136"/>
    <mergeCell ref="I136:J136"/>
    <mergeCell ref="K136:L136"/>
    <mergeCell ref="M136:N136"/>
    <mergeCell ref="O136:Q136"/>
    <mergeCell ref="AJ135:AK135"/>
    <mergeCell ref="AL135:AM135"/>
    <mergeCell ref="AN135:AP135"/>
    <mergeCell ref="AQ135:AR135"/>
    <mergeCell ref="AS135:AT135"/>
    <mergeCell ref="AU135:AV135"/>
    <mergeCell ref="AW135:AY135"/>
    <mergeCell ref="AJ138:AK138"/>
    <mergeCell ref="AL138:AM138"/>
    <mergeCell ref="R138:S138"/>
    <mergeCell ref="T138:V138"/>
    <mergeCell ref="W138:Y138"/>
    <mergeCell ref="Z138:AA138"/>
    <mergeCell ref="AB138:AD138"/>
    <mergeCell ref="AE138:AG138"/>
    <mergeCell ref="AH138:AI138"/>
    <mergeCell ref="BD136:BE136"/>
    <mergeCell ref="BF136:BG136"/>
    <mergeCell ref="BH138:BI138"/>
    <mergeCell ref="BJ138:BL138"/>
    <mergeCell ref="BM138:BN138"/>
    <mergeCell ref="BO138:BR138"/>
    <mergeCell ref="AN136:AP136"/>
    <mergeCell ref="AQ136:AR136"/>
    <mergeCell ref="AS136:AT136"/>
    <mergeCell ref="AU136:AV136"/>
    <mergeCell ref="AW136:AY136"/>
    <mergeCell ref="AZ136:BA136"/>
    <mergeCell ref="BB136:BC136"/>
    <mergeCell ref="R137:S137"/>
    <mergeCell ref="T137:V137"/>
    <mergeCell ref="W137:Y137"/>
    <mergeCell ref="Z137:AA137"/>
    <mergeCell ref="AB137:AD137"/>
    <mergeCell ref="AE137:AG137"/>
    <mergeCell ref="AH137:AI137"/>
    <mergeCell ref="AZ137:BA137"/>
    <mergeCell ref="BB137:BC137"/>
    <mergeCell ref="BD137:BE137"/>
    <mergeCell ref="BF137:BG137"/>
    <mergeCell ref="BH137:BI137"/>
    <mergeCell ref="BJ137:BL137"/>
    <mergeCell ref="BM137:BN137"/>
    <mergeCell ref="BO137:BR137"/>
    <mergeCell ref="B137:C137"/>
    <mergeCell ref="D137:F137"/>
    <mergeCell ref="G137:H137"/>
    <mergeCell ref="I137:J137"/>
    <mergeCell ref="K137:L137"/>
    <mergeCell ref="M137:N137"/>
    <mergeCell ref="O137:Q137"/>
    <mergeCell ref="B138:C138"/>
    <mergeCell ref="D138:F138"/>
    <mergeCell ref="G138:H138"/>
    <mergeCell ref="I138:J138"/>
    <mergeCell ref="K138:L138"/>
    <mergeCell ref="M138:N138"/>
    <mergeCell ref="O138:Q138"/>
    <mergeCell ref="AJ137:AK137"/>
    <mergeCell ref="AL137:AM137"/>
    <mergeCell ref="AN137:AP137"/>
    <mergeCell ref="AQ137:AR137"/>
    <mergeCell ref="AS137:AT137"/>
    <mergeCell ref="AU137:AV137"/>
    <mergeCell ref="AW137:AY137"/>
    <mergeCell ref="AJ140:AK140"/>
    <mergeCell ref="AL140:AM140"/>
    <mergeCell ref="R140:S140"/>
    <mergeCell ref="T140:V140"/>
    <mergeCell ref="W140:Y140"/>
    <mergeCell ref="Z140:AA140"/>
    <mergeCell ref="AB140:AD140"/>
    <mergeCell ref="AE140:AG140"/>
    <mergeCell ref="AH140:AI140"/>
    <mergeCell ref="BD138:BE138"/>
    <mergeCell ref="BF138:BG138"/>
    <mergeCell ref="BH140:BI140"/>
    <mergeCell ref="BJ140:BL140"/>
    <mergeCell ref="BM140:BN140"/>
    <mergeCell ref="BO140:BR140"/>
    <mergeCell ref="AN138:AP138"/>
    <mergeCell ref="AQ138:AR138"/>
    <mergeCell ref="AS138:AT138"/>
    <mergeCell ref="AU138:AV138"/>
    <mergeCell ref="AW138:AY138"/>
    <mergeCell ref="AZ138:BA138"/>
    <mergeCell ref="BB138:BC138"/>
    <mergeCell ref="R139:S139"/>
    <mergeCell ref="T139:V139"/>
    <mergeCell ref="W139:Y139"/>
    <mergeCell ref="Z139:AA139"/>
    <mergeCell ref="AB139:AD139"/>
    <mergeCell ref="AE139:AG139"/>
    <mergeCell ref="AH139:AI139"/>
    <mergeCell ref="AZ139:BA139"/>
    <mergeCell ref="BB139:BC139"/>
    <mergeCell ref="BD139:BE139"/>
    <mergeCell ref="BF139:BG139"/>
    <mergeCell ref="BH139:BI139"/>
    <mergeCell ref="BJ139:BL139"/>
    <mergeCell ref="BM139:BN139"/>
    <mergeCell ref="BO139:BR139"/>
    <mergeCell ref="B139:C139"/>
    <mergeCell ref="D139:F139"/>
    <mergeCell ref="G139:H139"/>
    <mergeCell ref="I139:J139"/>
    <mergeCell ref="K139:L139"/>
    <mergeCell ref="M139:N139"/>
    <mergeCell ref="O139:Q139"/>
    <mergeCell ref="B140:C140"/>
    <mergeCell ref="D140:F140"/>
    <mergeCell ref="G140:H140"/>
    <mergeCell ref="I140:J140"/>
    <mergeCell ref="K140:L140"/>
    <mergeCell ref="M140:N140"/>
    <mergeCell ref="O140:Q140"/>
    <mergeCell ref="AJ139:AK139"/>
    <mergeCell ref="AL139:AM139"/>
    <mergeCell ref="AN139:AP139"/>
    <mergeCell ref="AQ139:AR139"/>
    <mergeCell ref="AS139:AT139"/>
    <mergeCell ref="AU139:AV139"/>
    <mergeCell ref="AW139:AY139"/>
    <mergeCell ref="AJ142:AK142"/>
    <mergeCell ref="AL142:AM142"/>
    <mergeCell ref="R142:S142"/>
    <mergeCell ref="T142:V142"/>
    <mergeCell ref="W142:Y142"/>
    <mergeCell ref="Z142:AA142"/>
    <mergeCell ref="AB142:AD142"/>
    <mergeCell ref="AE142:AG142"/>
    <mergeCell ref="AH142:AI142"/>
    <mergeCell ref="BD140:BE140"/>
    <mergeCell ref="BF140:BG140"/>
    <mergeCell ref="BH142:BI142"/>
    <mergeCell ref="BJ142:BL142"/>
    <mergeCell ref="BM142:BN142"/>
    <mergeCell ref="BO142:BR142"/>
    <mergeCell ref="AN140:AP140"/>
    <mergeCell ref="AQ140:AR140"/>
    <mergeCell ref="AS140:AT140"/>
    <mergeCell ref="AU140:AV140"/>
    <mergeCell ref="AW140:AY140"/>
    <mergeCell ref="AZ140:BA140"/>
    <mergeCell ref="BB140:BC140"/>
    <mergeCell ref="R141:S141"/>
    <mergeCell ref="T141:V141"/>
    <mergeCell ref="W141:Y141"/>
    <mergeCell ref="Z141:AA141"/>
    <mergeCell ref="AB141:AD141"/>
    <mergeCell ref="AE141:AG141"/>
    <mergeCell ref="AH141:AI141"/>
    <mergeCell ref="AZ141:BA141"/>
    <mergeCell ref="BB141:BC141"/>
    <mergeCell ref="BD141:BE141"/>
    <mergeCell ref="BF141:BG141"/>
    <mergeCell ref="BH141:BI141"/>
    <mergeCell ref="BJ141:BL141"/>
    <mergeCell ref="BM141:BN141"/>
    <mergeCell ref="BO141:BR141"/>
    <mergeCell ref="B141:C141"/>
    <mergeCell ref="D141:F141"/>
    <mergeCell ref="G141:H141"/>
    <mergeCell ref="I141:J141"/>
    <mergeCell ref="K141:L141"/>
    <mergeCell ref="M141:N141"/>
    <mergeCell ref="O141:Q141"/>
    <mergeCell ref="B142:C142"/>
    <mergeCell ref="D142:F142"/>
    <mergeCell ref="G142:H142"/>
    <mergeCell ref="I142:J142"/>
    <mergeCell ref="K142:L142"/>
    <mergeCell ref="M142:N142"/>
    <mergeCell ref="O142:Q142"/>
    <mergeCell ref="AJ141:AK141"/>
    <mergeCell ref="AL141:AM141"/>
    <mergeCell ref="AN141:AP141"/>
    <mergeCell ref="AQ141:AR141"/>
    <mergeCell ref="AS141:AT141"/>
    <mergeCell ref="AU141:AV141"/>
    <mergeCell ref="AW141:AY141"/>
    <mergeCell ref="AJ148:AK148"/>
    <mergeCell ref="AL148:AM148"/>
    <mergeCell ref="R148:S148"/>
    <mergeCell ref="T148:V148"/>
    <mergeCell ref="W148:Y148"/>
    <mergeCell ref="Z148:AA148"/>
    <mergeCell ref="AB148:AD148"/>
    <mergeCell ref="AE148:AG148"/>
    <mergeCell ref="AH148:AI148"/>
    <mergeCell ref="R149:S149"/>
    <mergeCell ref="T149:V149"/>
    <mergeCell ref="W149:Y149"/>
    <mergeCell ref="Z149:AA149"/>
    <mergeCell ref="AB149:AD149"/>
    <mergeCell ref="AE149:AG149"/>
    <mergeCell ref="AH149:AI149"/>
    <mergeCell ref="B149:C149"/>
    <mergeCell ref="D149:F149"/>
    <mergeCell ref="G149:H149"/>
    <mergeCell ref="I149:J149"/>
    <mergeCell ref="K149:L149"/>
    <mergeCell ref="M149:N149"/>
    <mergeCell ref="O149:Q149"/>
    <mergeCell ref="B150:C150"/>
    <mergeCell ref="D150:F150"/>
    <mergeCell ref="G150:H150"/>
    <mergeCell ref="I150:J150"/>
    <mergeCell ref="K150:L150"/>
    <mergeCell ref="M150:N150"/>
    <mergeCell ref="O150:Q150"/>
    <mergeCell ref="AJ149:AK149"/>
    <mergeCell ref="AL149:AM149"/>
    <mergeCell ref="AN149:AP149"/>
    <mergeCell ref="AQ149:AR149"/>
    <mergeCell ref="AS149:AT149"/>
    <mergeCell ref="AU149:AV149"/>
    <mergeCell ref="AW149:AY149"/>
    <mergeCell ref="BH149:BI149"/>
    <mergeCell ref="BH150:BI150"/>
    <mergeCell ref="BJ150:BL150"/>
    <mergeCell ref="BM150:BN150"/>
    <mergeCell ref="BO150:BR150"/>
    <mergeCell ref="AZ149:BA149"/>
    <mergeCell ref="BB149:BC149"/>
    <mergeCell ref="BD149:BE149"/>
    <mergeCell ref="BF149:BG149"/>
    <mergeCell ref="BJ149:BL149"/>
    <mergeCell ref="BM149:BN149"/>
    <mergeCell ref="BO149:BR149"/>
    <mergeCell ref="BD152:BE152"/>
    <mergeCell ref="BF152:BG152"/>
    <mergeCell ref="AN152:AP152"/>
    <mergeCell ref="AQ152:AR152"/>
    <mergeCell ref="AS152:AT152"/>
    <mergeCell ref="AU152:AV152"/>
    <mergeCell ref="AW152:AY152"/>
    <mergeCell ref="AZ152:BA152"/>
    <mergeCell ref="BB152:BC152"/>
    <mergeCell ref="AJ150:AK150"/>
    <mergeCell ref="AL150:AM150"/>
    <mergeCell ref="R150:S150"/>
    <mergeCell ref="T150:V150"/>
    <mergeCell ref="W150:Y150"/>
    <mergeCell ref="Z150:AA150"/>
    <mergeCell ref="AB150:AD150"/>
    <mergeCell ref="AE150:AG150"/>
    <mergeCell ref="AH150:AI150"/>
    <mergeCell ref="R151:S151"/>
    <mergeCell ref="T151:V151"/>
    <mergeCell ref="W151:Y151"/>
    <mergeCell ref="Z151:AA151"/>
    <mergeCell ref="AB151:AD151"/>
    <mergeCell ref="AE151:AG151"/>
    <mergeCell ref="AH151:AI151"/>
    <mergeCell ref="B151:C151"/>
    <mergeCell ref="D151:F151"/>
    <mergeCell ref="G151:H151"/>
    <mergeCell ref="I151:J151"/>
    <mergeCell ref="K151:L151"/>
    <mergeCell ref="M151:N151"/>
    <mergeCell ref="O151:Q151"/>
    <mergeCell ref="B152:C152"/>
    <mergeCell ref="D152:F152"/>
    <mergeCell ref="G152:H152"/>
    <mergeCell ref="I152:J152"/>
    <mergeCell ref="K152:L152"/>
    <mergeCell ref="M152:N152"/>
    <mergeCell ref="O152:Q152"/>
    <mergeCell ref="AJ151:AK151"/>
    <mergeCell ref="AL151:AM151"/>
    <mergeCell ref="AN151:AP151"/>
    <mergeCell ref="AQ151:AR151"/>
    <mergeCell ref="AS151:AT151"/>
    <mergeCell ref="AU151:AV151"/>
    <mergeCell ref="AW151:AY151"/>
    <mergeCell ref="BH151:BI151"/>
    <mergeCell ref="BH152:BI152"/>
    <mergeCell ref="BJ152:BL152"/>
    <mergeCell ref="BM152:BN152"/>
    <mergeCell ref="BO152:BR152"/>
    <mergeCell ref="AZ151:BA151"/>
    <mergeCell ref="BB151:BC151"/>
    <mergeCell ref="BD151:BE151"/>
    <mergeCell ref="BF151:BG151"/>
    <mergeCell ref="BJ151:BL151"/>
    <mergeCell ref="BM151:BN151"/>
    <mergeCell ref="BO151:BR151"/>
    <mergeCell ref="T191:V191"/>
    <mergeCell ref="W200:Y203"/>
    <mergeCell ref="T205:V205"/>
    <mergeCell ref="W205:Y205"/>
    <mergeCell ref="B191:H191"/>
    <mergeCell ref="I191:J191"/>
    <mergeCell ref="K191:L191"/>
    <mergeCell ref="M191:N191"/>
    <mergeCell ref="O191:Q191"/>
    <mergeCell ref="R191:S191"/>
    <mergeCell ref="B200:H205"/>
    <mergeCell ref="BJ206:BL206"/>
    <mergeCell ref="BM206:BN206"/>
    <mergeCell ref="AU206:AV206"/>
    <mergeCell ref="AW206:AY206"/>
    <mergeCell ref="AZ206:BA206"/>
    <mergeCell ref="BB206:BC206"/>
    <mergeCell ref="BD206:BE206"/>
    <mergeCell ref="BF206:BG206"/>
    <mergeCell ref="BH206:BI206"/>
    <mergeCell ref="AJ190:AK190"/>
    <mergeCell ref="AL190:AM190"/>
    <mergeCell ref="R190:S190"/>
    <mergeCell ref="T190:V190"/>
    <mergeCell ref="W190:Y190"/>
    <mergeCell ref="Z190:AA190"/>
    <mergeCell ref="AB190:AD190"/>
    <mergeCell ref="AE190:AG190"/>
    <mergeCell ref="AH190:AI190"/>
    <mergeCell ref="W191:Y191"/>
    <mergeCell ref="Z191:AA191"/>
    <mergeCell ref="AB191:AD191"/>
    <mergeCell ref="AE191:AG191"/>
    <mergeCell ref="AH191:AI191"/>
    <mergeCell ref="AJ191:AK191"/>
    <mergeCell ref="AL191:AM191"/>
    <mergeCell ref="AN191:AP191"/>
    <mergeCell ref="AQ191:AR191"/>
    <mergeCell ref="AS191:AT191"/>
    <mergeCell ref="AU191:AV191"/>
    <mergeCell ref="AW191:AY191"/>
    <mergeCell ref="AZ191:BA191"/>
    <mergeCell ref="BB191:BC191"/>
    <mergeCell ref="M201:N204"/>
    <mergeCell ref="R203:S203"/>
    <mergeCell ref="AB205:AD205"/>
    <mergeCell ref="AE205:AG205"/>
    <mergeCell ref="AH205:AI205"/>
    <mergeCell ref="AN205:AP205"/>
    <mergeCell ref="I206:J206"/>
    <mergeCell ref="K206:L206"/>
    <mergeCell ref="M206:N206"/>
    <mergeCell ref="O206:Q206"/>
    <mergeCell ref="R206:S206"/>
    <mergeCell ref="T206:V206"/>
    <mergeCell ref="W206:Y206"/>
    <mergeCell ref="BO205:BR205"/>
    <mergeCell ref="BO206:BR206"/>
    <mergeCell ref="BD191:BE191"/>
    <mergeCell ref="BF191:BG191"/>
    <mergeCell ref="BH191:BI191"/>
    <mergeCell ref="BJ191:BL191"/>
    <mergeCell ref="BM191:BN191"/>
    <mergeCell ref="BO191:BR191"/>
    <mergeCell ref="BO200:BR204"/>
    <mergeCell ref="Z206:AA206"/>
    <mergeCell ref="AB206:AD206"/>
    <mergeCell ref="AE206:AG206"/>
    <mergeCell ref="AH206:AI206"/>
    <mergeCell ref="AJ206:AK206"/>
    <mergeCell ref="AL206:AM206"/>
    <mergeCell ref="AN206:AP206"/>
    <mergeCell ref="Z207:AA207"/>
    <mergeCell ref="AB207:AD207"/>
    <mergeCell ref="AE207:AG207"/>
    <mergeCell ref="AH207:AI207"/>
    <mergeCell ref="AJ207:AK207"/>
    <mergeCell ref="AL207:AM207"/>
    <mergeCell ref="AN207:AP207"/>
    <mergeCell ref="BF207:BG207"/>
    <mergeCell ref="BH207:BI207"/>
    <mergeCell ref="BJ207:BL207"/>
    <mergeCell ref="BM207:BN207"/>
    <mergeCell ref="BO207:BR207"/>
    <mergeCell ref="AQ207:AR207"/>
    <mergeCell ref="AS207:AT207"/>
    <mergeCell ref="AU207:AV207"/>
    <mergeCell ref="AW207:AY207"/>
    <mergeCell ref="AZ207:BA207"/>
    <mergeCell ref="BB207:BC207"/>
    <mergeCell ref="BD207:BE207"/>
    <mergeCell ref="I207:J207"/>
    <mergeCell ref="K207:L207"/>
    <mergeCell ref="M207:N207"/>
    <mergeCell ref="O207:Q207"/>
    <mergeCell ref="R207:S207"/>
    <mergeCell ref="T207:V207"/>
    <mergeCell ref="W207:Y207"/>
    <mergeCell ref="I208:J208"/>
    <mergeCell ref="K208:L208"/>
    <mergeCell ref="M208:N208"/>
    <mergeCell ref="O208:Q208"/>
    <mergeCell ref="R208:S208"/>
    <mergeCell ref="T208:V208"/>
    <mergeCell ref="W208:Y208"/>
    <mergeCell ref="BF208:BG208"/>
    <mergeCell ref="BH208:BI208"/>
    <mergeCell ref="BJ208:BL208"/>
    <mergeCell ref="BM208:BN208"/>
    <mergeCell ref="BO208:BR208"/>
    <mergeCell ref="AQ206:AR206"/>
    <mergeCell ref="AS206:AT206"/>
    <mergeCell ref="AU208:AV208"/>
    <mergeCell ref="AW208:AY208"/>
    <mergeCell ref="AZ208:BA208"/>
    <mergeCell ref="BB208:BC208"/>
    <mergeCell ref="BD208:BE208"/>
    <mergeCell ref="BJ211:BL211"/>
    <mergeCell ref="BM211:BN211"/>
    <mergeCell ref="AU211:AV211"/>
    <mergeCell ref="AW211:AY211"/>
    <mergeCell ref="AZ211:BA211"/>
    <mergeCell ref="BB211:BC211"/>
    <mergeCell ref="BD211:BE211"/>
    <mergeCell ref="BF211:BG211"/>
    <mergeCell ref="BH211:BI211"/>
    <mergeCell ref="AQ208:AR208"/>
    <mergeCell ref="AS208:AT208"/>
    <mergeCell ref="Z208:AA208"/>
    <mergeCell ref="AB208:AD208"/>
    <mergeCell ref="AE208:AG208"/>
    <mergeCell ref="AH208:AI208"/>
    <mergeCell ref="AJ208:AK208"/>
    <mergeCell ref="AL208:AM208"/>
    <mergeCell ref="AN208:AP208"/>
    <mergeCell ref="W209:Y210"/>
    <mergeCell ref="Z209:AA210"/>
    <mergeCell ref="AB209:AD210"/>
    <mergeCell ref="AE209:AG210"/>
    <mergeCell ref="AH209:AI210"/>
    <mergeCell ref="AJ209:AK210"/>
    <mergeCell ref="AL209:AM210"/>
    <mergeCell ref="BD209:BE210"/>
    <mergeCell ref="BF209:BG210"/>
    <mergeCell ref="BH209:BI210"/>
    <mergeCell ref="BJ209:BL210"/>
    <mergeCell ref="BM209:BN210"/>
    <mergeCell ref="BO209:BR210"/>
    <mergeCell ref="BO211:BR211"/>
    <mergeCell ref="B209:H210"/>
    <mergeCell ref="I209:J210"/>
    <mergeCell ref="K209:L210"/>
    <mergeCell ref="M209:N210"/>
    <mergeCell ref="O209:Q210"/>
    <mergeCell ref="R209:S210"/>
    <mergeCell ref="T209:V210"/>
    <mergeCell ref="I211:J211"/>
    <mergeCell ref="K211:L211"/>
    <mergeCell ref="M211:N211"/>
    <mergeCell ref="O211:Q211"/>
    <mergeCell ref="R211:S211"/>
    <mergeCell ref="T211:V211"/>
    <mergeCell ref="W211:Y211"/>
    <mergeCell ref="AN209:AP210"/>
    <mergeCell ref="AQ209:AR210"/>
    <mergeCell ref="AS209:AT210"/>
    <mergeCell ref="AU209:AV210"/>
    <mergeCell ref="AW209:AY210"/>
    <mergeCell ref="AZ209:BA210"/>
    <mergeCell ref="BB209:BC210"/>
    <mergeCell ref="Z211:AA211"/>
    <mergeCell ref="AB211:AD211"/>
    <mergeCell ref="AE211:AG211"/>
    <mergeCell ref="AH211:AI211"/>
    <mergeCell ref="AJ211:AK211"/>
    <mergeCell ref="AL211:AM211"/>
    <mergeCell ref="AN211:AP211"/>
    <mergeCell ref="Z212:AA212"/>
    <mergeCell ref="AB212:AD212"/>
    <mergeCell ref="AE212:AG212"/>
    <mergeCell ref="AH212:AI212"/>
    <mergeCell ref="AJ212:AK212"/>
    <mergeCell ref="AL212:AM212"/>
    <mergeCell ref="AN212:AP212"/>
    <mergeCell ref="BF212:BG212"/>
    <mergeCell ref="BH212:BI212"/>
    <mergeCell ref="BJ212:BL212"/>
    <mergeCell ref="BM212:BN212"/>
    <mergeCell ref="BO212:BR212"/>
    <mergeCell ref="AQ212:AR212"/>
    <mergeCell ref="AS212:AT212"/>
    <mergeCell ref="AU212:AV212"/>
    <mergeCell ref="AW212:AY212"/>
    <mergeCell ref="AZ212:BA212"/>
    <mergeCell ref="BB212:BC212"/>
    <mergeCell ref="BD212:BE212"/>
    <mergeCell ref="I212:J212"/>
    <mergeCell ref="K212:L212"/>
    <mergeCell ref="M212:N212"/>
    <mergeCell ref="O212:Q212"/>
    <mergeCell ref="R212:S212"/>
    <mergeCell ref="T212:V212"/>
    <mergeCell ref="W212:Y212"/>
    <mergeCell ref="I213:J213"/>
    <mergeCell ref="K213:L213"/>
    <mergeCell ref="M213:N213"/>
    <mergeCell ref="O213:Q213"/>
    <mergeCell ref="R213:S213"/>
    <mergeCell ref="T213:V213"/>
    <mergeCell ref="W213:Y213"/>
    <mergeCell ref="BF213:BG213"/>
    <mergeCell ref="BH213:BI213"/>
    <mergeCell ref="BJ213:BL213"/>
    <mergeCell ref="BM213:BN213"/>
    <mergeCell ref="BO213:BR213"/>
    <mergeCell ref="AQ211:AR211"/>
    <mergeCell ref="AS211:AT211"/>
    <mergeCell ref="AU213:AV213"/>
    <mergeCell ref="AW213:AY213"/>
    <mergeCell ref="AZ213:BA213"/>
    <mergeCell ref="BB213:BC213"/>
    <mergeCell ref="BD213:BE213"/>
    <mergeCell ref="BJ216:BL216"/>
    <mergeCell ref="BM216:BN216"/>
    <mergeCell ref="AU216:AV216"/>
    <mergeCell ref="AW216:AY216"/>
    <mergeCell ref="AZ216:BA216"/>
    <mergeCell ref="BB216:BC216"/>
    <mergeCell ref="BD216:BE216"/>
    <mergeCell ref="BF216:BG216"/>
    <mergeCell ref="BH216:BI216"/>
    <mergeCell ref="AQ213:AR213"/>
    <mergeCell ref="AS213:AT213"/>
    <mergeCell ref="Z213:AA213"/>
    <mergeCell ref="AB213:AD213"/>
    <mergeCell ref="AE213:AG213"/>
    <mergeCell ref="AH213:AI213"/>
    <mergeCell ref="AJ213:AK213"/>
    <mergeCell ref="AL213:AM213"/>
    <mergeCell ref="AN213:AP213"/>
    <mergeCell ref="W214:Y215"/>
    <mergeCell ref="Z214:AA215"/>
    <mergeCell ref="AB214:AD215"/>
    <mergeCell ref="AE214:AG215"/>
    <mergeCell ref="AH214:AI215"/>
    <mergeCell ref="AJ214:AK215"/>
    <mergeCell ref="AL214:AM215"/>
    <mergeCell ref="BD214:BE215"/>
    <mergeCell ref="BF214:BG215"/>
    <mergeCell ref="BH214:BI215"/>
    <mergeCell ref="BJ214:BL215"/>
    <mergeCell ref="BM214:BN215"/>
    <mergeCell ref="BO214:BR215"/>
    <mergeCell ref="BO216:BR216"/>
    <mergeCell ref="B214:H215"/>
    <mergeCell ref="I214:J215"/>
    <mergeCell ref="K214:L215"/>
    <mergeCell ref="M214:N215"/>
    <mergeCell ref="O214:Q215"/>
    <mergeCell ref="R214:S215"/>
    <mergeCell ref="T214:V215"/>
    <mergeCell ref="I216:J216"/>
    <mergeCell ref="K216:L216"/>
    <mergeCell ref="M216:N216"/>
    <mergeCell ref="O216:Q216"/>
    <mergeCell ref="R216:S216"/>
    <mergeCell ref="T216:V216"/>
    <mergeCell ref="W216:Y216"/>
    <mergeCell ref="AN214:AP215"/>
    <mergeCell ref="AQ214:AR215"/>
    <mergeCell ref="AS214:AT215"/>
    <mergeCell ref="AU214:AV215"/>
    <mergeCell ref="AW214:AY215"/>
    <mergeCell ref="AZ214:BA215"/>
    <mergeCell ref="BB214:BC215"/>
    <mergeCell ref="Z216:AA216"/>
    <mergeCell ref="AB216:AD216"/>
    <mergeCell ref="AE216:AG216"/>
    <mergeCell ref="AH216:AI216"/>
    <mergeCell ref="AJ216:AK216"/>
    <mergeCell ref="AL216:AM216"/>
    <mergeCell ref="AN216:AP216"/>
    <mergeCell ref="Z217:AA217"/>
    <mergeCell ref="AB217:AD217"/>
    <mergeCell ref="AE217:AG217"/>
    <mergeCell ref="AH217:AI217"/>
    <mergeCell ref="AJ217:AK217"/>
    <mergeCell ref="AL217:AM217"/>
    <mergeCell ref="AN217:AP217"/>
    <mergeCell ref="BF217:BG217"/>
    <mergeCell ref="BH217:BI217"/>
    <mergeCell ref="BJ217:BL217"/>
    <mergeCell ref="BM217:BN217"/>
    <mergeCell ref="BO217:BR217"/>
    <mergeCell ref="AQ217:AR217"/>
    <mergeCell ref="AS217:AT217"/>
    <mergeCell ref="AU217:AV217"/>
    <mergeCell ref="AW217:AY217"/>
    <mergeCell ref="AZ217:BA217"/>
    <mergeCell ref="BB217:BC217"/>
    <mergeCell ref="BD217:BE217"/>
    <mergeCell ref="I217:J217"/>
    <mergeCell ref="K217:L217"/>
    <mergeCell ref="M217:N217"/>
    <mergeCell ref="O217:Q217"/>
    <mergeCell ref="R217:S217"/>
    <mergeCell ref="T217:V217"/>
    <mergeCell ref="W217:Y217"/>
    <mergeCell ref="I218:J218"/>
    <mergeCell ref="K218:L218"/>
    <mergeCell ref="M218:N218"/>
    <mergeCell ref="O218:Q218"/>
    <mergeCell ref="R218:S218"/>
    <mergeCell ref="T218:V218"/>
    <mergeCell ref="W218:Y218"/>
    <mergeCell ref="BF218:BG218"/>
    <mergeCell ref="BH218:BI218"/>
    <mergeCell ref="BJ218:BL218"/>
    <mergeCell ref="BM218:BN218"/>
    <mergeCell ref="BO218:BR218"/>
    <mergeCell ref="AQ216:AR216"/>
    <mergeCell ref="AS216:AT216"/>
    <mergeCell ref="AU218:AV218"/>
    <mergeCell ref="AW218:AY218"/>
    <mergeCell ref="AZ218:BA218"/>
    <mergeCell ref="BB218:BC218"/>
    <mergeCell ref="BD218:BE218"/>
    <mergeCell ref="BJ221:BL221"/>
    <mergeCell ref="BM221:BN221"/>
    <mergeCell ref="AU221:AV221"/>
    <mergeCell ref="AW221:AY221"/>
    <mergeCell ref="AZ221:BA221"/>
    <mergeCell ref="BB221:BC221"/>
    <mergeCell ref="BD221:BE221"/>
    <mergeCell ref="BF221:BG221"/>
    <mergeCell ref="BH221:BI221"/>
    <mergeCell ref="AQ218:AR218"/>
    <mergeCell ref="AS218:AT218"/>
    <mergeCell ref="Z218:AA218"/>
    <mergeCell ref="AB218:AD218"/>
    <mergeCell ref="AE218:AG218"/>
    <mergeCell ref="AH218:AI218"/>
    <mergeCell ref="AJ218:AK218"/>
    <mergeCell ref="AL218:AM218"/>
    <mergeCell ref="AN218:AP218"/>
    <mergeCell ref="W219:Y220"/>
    <mergeCell ref="Z219:AA220"/>
    <mergeCell ref="AB219:AD220"/>
    <mergeCell ref="AE219:AG220"/>
    <mergeCell ref="AH219:AI220"/>
    <mergeCell ref="AJ219:AK220"/>
    <mergeCell ref="AL219:AM220"/>
    <mergeCell ref="BD219:BE220"/>
    <mergeCell ref="BF219:BG220"/>
    <mergeCell ref="BH219:BI220"/>
    <mergeCell ref="BJ219:BL220"/>
    <mergeCell ref="BM219:BN220"/>
    <mergeCell ref="BO219:BR220"/>
    <mergeCell ref="BO221:BR221"/>
    <mergeCell ref="B219:H220"/>
    <mergeCell ref="I219:J220"/>
    <mergeCell ref="K219:L220"/>
    <mergeCell ref="M219:N220"/>
    <mergeCell ref="O219:Q220"/>
    <mergeCell ref="R219:S220"/>
    <mergeCell ref="T219:V220"/>
    <mergeCell ref="I221:J221"/>
    <mergeCell ref="K221:L221"/>
    <mergeCell ref="M221:N221"/>
    <mergeCell ref="O221:Q221"/>
    <mergeCell ref="R221:S221"/>
    <mergeCell ref="T221:V221"/>
    <mergeCell ref="W221:Y221"/>
    <mergeCell ref="AN219:AP220"/>
    <mergeCell ref="AQ219:AR220"/>
    <mergeCell ref="AS219:AT220"/>
    <mergeCell ref="AU219:AV220"/>
    <mergeCell ref="AW219:AY220"/>
    <mergeCell ref="AZ219:BA220"/>
    <mergeCell ref="BB219:BC220"/>
    <mergeCell ref="Z221:AA221"/>
    <mergeCell ref="AB221:AD221"/>
    <mergeCell ref="AE221:AG221"/>
    <mergeCell ref="AH221:AI221"/>
    <mergeCell ref="AJ221:AK221"/>
    <mergeCell ref="AL221:AM221"/>
    <mergeCell ref="AN221:AP221"/>
    <mergeCell ref="Z222:AA222"/>
    <mergeCell ref="AB222:AD222"/>
    <mergeCell ref="AE222:AG222"/>
    <mergeCell ref="AH222:AI222"/>
    <mergeCell ref="AJ222:AK222"/>
    <mergeCell ref="AL222:AM222"/>
    <mergeCell ref="AN222:AP222"/>
    <mergeCell ref="BF222:BG222"/>
    <mergeCell ref="BH222:BI222"/>
    <mergeCell ref="BJ222:BL222"/>
    <mergeCell ref="BM222:BN222"/>
    <mergeCell ref="BO222:BR222"/>
    <mergeCell ref="AQ222:AR222"/>
    <mergeCell ref="AS222:AT222"/>
    <mergeCell ref="AU222:AV222"/>
    <mergeCell ref="AW222:AY222"/>
    <mergeCell ref="AZ222:BA222"/>
    <mergeCell ref="BB222:BC222"/>
    <mergeCell ref="BD222:BE222"/>
    <mergeCell ref="I222:J222"/>
    <mergeCell ref="K222:L222"/>
    <mergeCell ref="M222:N222"/>
    <mergeCell ref="O222:Q222"/>
    <mergeCell ref="R222:S222"/>
    <mergeCell ref="T222:V222"/>
    <mergeCell ref="W222:Y222"/>
    <mergeCell ref="B223:H224"/>
    <mergeCell ref="I223:J224"/>
    <mergeCell ref="K223:L224"/>
    <mergeCell ref="M223:N224"/>
    <mergeCell ref="O223:Q224"/>
    <mergeCell ref="R223:S224"/>
    <mergeCell ref="T223:V224"/>
    <mergeCell ref="BD223:BE224"/>
    <mergeCell ref="BF223:BG224"/>
    <mergeCell ref="BH223:BI224"/>
    <mergeCell ref="BJ223:BL224"/>
    <mergeCell ref="BM223:BN224"/>
    <mergeCell ref="BO223:BR224"/>
    <mergeCell ref="AQ221:AR221"/>
    <mergeCell ref="AS221:AT221"/>
    <mergeCell ref="AS223:AT224"/>
    <mergeCell ref="AU223:AV224"/>
    <mergeCell ref="AW223:AY224"/>
    <mergeCell ref="AZ223:BA224"/>
    <mergeCell ref="BB223:BC224"/>
    <mergeCell ref="W223:Y224"/>
    <mergeCell ref="Z223:AA224"/>
    <mergeCell ref="AB223:AD224"/>
    <mergeCell ref="AE223:AG224"/>
    <mergeCell ref="AH223:AI224"/>
    <mergeCell ref="AJ223:AK224"/>
    <mergeCell ref="AL223:AM224"/>
    <mergeCell ref="Z225:AA225"/>
    <mergeCell ref="AB225:AD225"/>
    <mergeCell ref="AE225:AG225"/>
    <mergeCell ref="AH225:AI225"/>
    <mergeCell ref="AJ225:AK225"/>
    <mergeCell ref="AL225:AM225"/>
    <mergeCell ref="AN225:AP225"/>
    <mergeCell ref="BF225:BG225"/>
    <mergeCell ref="BH225:BI225"/>
    <mergeCell ref="BJ225:BL225"/>
    <mergeCell ref="BM225:BN225"/>
    <mergeCell ref="BO225:BR225"/>
    <mergeCell ref="AQ225:AR225"/>
    <mergeCell ref="AS225:AT225"/>
    <mergeCell ref="AU225:AV225"/>
    <mergeCell ref="AW225:AY225"/>
    <mergeCell ref="AZ225:BA225"/>
    <mergeCell ref="BB225:BC225"/>
    <mergeCell ref="BD225:BE225"/>
    <mergeCell ref="I225:J225"/>
    <mergeCell ref="K225:L225"/>
    <mergeCell ref="M225:N225"/>
    <mergeCell ref="O225:Q225"/>
    <mergeCell ref="R225:S225"/>
    <mergeCell ref="T225:V225"/>
    <mergeCell ref="W225:Y225"/>
    <mergeCell ref="B226:H227"/>
    <mergeCell ref="I226:J227"/>
    <mergeCell ref="K226:L227"/>
    <mergeCell ref="M226:N227"/>
    <mergeCell ref="O226:Q227"/>
    <mergeCell ref="R226:S227"/>
    <mergeCell ref="T226:V227"/>
    <mergeCell ref="BD226:BE227"/>
    <mergeCell ref="BF226:BG227"/>
    <mergeCell ref="BH226:BI227"/>
    <mergeCell ref="BJ226:BL227"/>
    <mergeCell ref="BM226:BN227"/>
    <mergeCell ref="BO226:BR227"/>
    <mergeCell ref="AN223:AP224"/>
    <mergeCell ref="AQ223:AR224"/>
    <mergeCell ref="AS226:AT227"/>
    <mergeCell ref="AU226:AV227"/>
    <mergeCell ref="AW226:AY227"/>
    <mergeCell ref="AZ226:BA227"/>
    <mergeCell ref="BB226:BC227"/>
    <mergeCell ref="AN226:AP227"/>
    <mergeCell ref="AQ226:AR227"/>
    <mergeCell ref="W226:Y227"/>
    <mergeCell ref="Z226:AA227"/>
    <mergeCell ref="AB226:AD227"/>
    <mergeCell ref="AE226:AG227"/>
    <mergeCell ref="AH226:AI227"/>
    <mergeCell ref="AJ226:AK227"/>
    <mergeCell ref="AL226:AM227"/>
    <mergeCell ref="W228:Y229"/>
    <mergeCell ref="Z228:AA229"/>
    <mergeCell ref="AB228:AD229"/>
    <mergeCell ref="AE228:AG229"/>
    <mergeCell ref="AH228:AI229"/>
    <mergeCell ref="AJ228:AK229"/>
    <mergeCell ref="AL228:AM229"/>
    <mergeCell ref="BD228:BE229"/>
    <mergeCell ref="BF228:BG229"/>
    <mergeCell ref="BH228:BI229"/>
    <mergeCell ref="BJ228:BL229"/>
    <mergeCell ref="BM228:BN229"/>
    <mergeCell ref="BO228:BR229"/>
    <mergeCell ref="AN228:AP229"/>
    <mergeCell ref="AQ228:AR229"/>
    <mergeCell ref="AS228:AT229"/>
    <mergeCell ref="AU228:AV229"/>
    <mergeCell ref="AW228:AY229"/>
    <mergeCell ref="AZ228:BA229"/>
    <mergeCell ref="BB228:BC229"/>
    <mergeCell ref="I228:J229"/>
    <mergeCell ref="K228:L229"/>
    <mergeCell ref="M228:N229"/>
    <mergeCell ref="O228:Q229"/>
    <mergeCell ref="R228:S229"/>
    <mergeCell ref="T228:V229"/>
    <mergeCell ref="S230:T230"/>
    <mergeCell ref="B248:N248"/>
    <mergeCell ref="O248:T248"/>
    <mergeCell ref="B228:H229"/>
    <mergeCell ref="B238:N240"/>
    <mergeCell ref="B241:N241"/>
    <mergeCell ref="O241:T241"/>
    <mergeCell ref="B242:N242"/>
    <mergeCell ref="O242:T242"/>
    <mergeCell ref="O243:T243"/>
    <mergeCell ref="B243:N243"/>
    <mergeCell ref="B244:N245"/>
    <mergeCell ref="O244:T245"/>
    <mergeCell ref="B246:N246"/>
    <mergeCell ref="O246:T246"/>
    <mergeCell ref="B247:N247"/>
    <mergeCell ref="O247:T247"/>
    <mergeCell ref="B249:N250"/>
    <mergeCell ref="O249:T250"/>
    <mergeCell ref="B251:N251"/>
    <mergeCell ref="O251:T251"/>
    <mergeCell ref="B252:N252"/>
    <mergeCell ref="O252:T252"/>
    <mergeCell ref="O253:T253"/>
    <mergeCell ref="B253:N253"/>
    <mergeCell ref="B254:N255"/>
    <mergeCell ref="O254:T255"/>
    <mergeCell ref="B256:N256"/>
    <mergeCell ref="O256:T256"/>
    <mergeCell ref="B257:N257"/>
    <mergeCell ref="O257:T257"/>
    <mergeCell ref="O263:T264"/>
    <mergeCell ref="R279:AA279"/>
    <mergeCell ref="BA279:BJ279"/>
    <mergeCell ref="B258:N259"/>
    <mergeCell ref="O258:T259"/>
    <mergeCell ref="B260:N260"/>
    <mergeCell ref="O260:T260"/>
    <mergeCell ref="B261:N262"/>
    <mergeCell ref="O261:T262"/>
    <mergeCell ref="B263:N264"/>
    <mergeCell ref="AQ284:AS284"/>
    <mergeCell ref="AT284:AW284"/>
    <mergeCell ref="AX284:AZ284"/>
    <mergeCell ref="BA284:BC284"/>
    <mergeCell ref="BD284:BG284"/>
    <mergeCell ref="BH284:BJ284"/>
    <mergeCell ref="BK284:BM284"/>
    <mergeCell ref="BN284:BQ284"/>
    <mergeCell ref="K284:N284"/>
    <mergeCell ref="O284:Q284"/>
    <mergeCell ref="Y284:AA284"/>
    <mergeCell ref="AB284:AD284"/>
    <mergeCell ref="AE284:AH284"/>
    <mergeCell ref="AK284:AN284"/>
    <mergeCell ref="AO284:AP284"/>
    <mergeCell ref="BD180:BE180"/>
    <mergeCell ref="BF180:BG180"/>
    <mergeCell ref="AN180:AP180"/>
    <mergeCell ref="AQ180:AR180"/>
    <mergeCell ref="AS180:AT180"/>
    <mergeCell ref="AU180:AV180"/>
    <mergeCell ref="AW180:AY180"/>
    <mergeCell ref="AZ180:BA180"/>
    <mergeCell ref="BB180:BC180"/>
    <mergeCell ref="R181:S181"/>
    <mergeCell ref="T181:V181"/>
    <mergeCell ref="W181:Y181"/>
    <mergeCell ref="Z181:AA181"/>
    <mergeCell ref="AB181:AD181"/>
    <mergeCell ref="AE181:AG181"/>
    <mergeCell ref="AH181:AI181"/>
    <mergeCell ref="AZ181:BA181"/>
    <mergeCell ref="BB181:BC181"/>
    <mergeCell ref="BD181:BE181"/>
    <mergeCell ref="BF181:BG181"/>
    <mergeCell ref="BH181:BI181"/>
    <mergeCell ref="BJ181:BL181"/>
    <mergeCell ref="BM181:BN181"/>
    <mergeCell ref="BO181:BR181"/>
    <mergeCell ref="B181:C181"/>
    <mergeCell ref="D181:F181"/>
    <mergeCell ref="G181:H181"/>
    <mergeCell ref="I181:J181"/>
    <mergeCell ref="K181:L181"/>
    <mergeCell ref="M181:N181"/>
    <mergeCell ref="O181:Q181"/>
    <mergeCell ref="B182:C182"/>
    <mergeCell ref="D182:F182"/>
    <mergeCell ref="G182:H182"/>
    <mergeCell ref="I182:J182"/>
    <mergeCell ref="K182:L182"/>
    <mergeCell ref="M182:N182"/>
    <mergeCell ref="O182:Q182"/>
    <mergeCell ref="AJ181:AK181"/>
    <mergeCell ref="AL181:AM181"/>
    <mergeCell ref="AN181:AP181"/>
    <mergeCell ref="AQ181:AR181"/>
    <mergeCell ref="AS181:AT181"/>
    <mergeCell ref="AU181:AV181"/>
    <mergeCell ref="AW181:AY181"/>
    <mergeCell ref="BD184:BE184"/>
    <mergeCell ref="BF184:BG184"/>
    <mergeCell ref="AN184:AP184"/>
    <mergeCell ref="AQ184:AR184"/>
    <mergeCell ref="AS184:AT184"/>
    <mergeCell ref="AU184:AV184"/>
    <mergeCell ref="AW184:AY184"/>
    <mergeCell ref="AZ184:BA184"/>
    <mergeCell ref="BB184:BC184"/>
    <mergeCell ref="AJ182:AK182"/>
    <mergeCell ref="AL182:AM182"/>
    <mergeCell ref="R182:S182"/>
    <mergeCell ref="T182:V182"/>
    <mergeCell ref="W182:Y182"/>
    <mergeCell ref="Z182:AA182"/>
    <mergeCell ref="AB182:AD182"/>
    <mergeCell ref="AE182:AG182"/>
    <mergeCell ref="AH182:AI182"/>
    <mergeCell ref="R183:S183"/>
    <mergeCell ref="T183:V183"/>
    <mergeCell ref="W183:Y183"/>
    <mergeCell ref="Z183:AA183"/>
    <mergeCell ref="AB183:AD183"/>
    <mergeCell ref="AE183:AG183"/>
    <mergeCell ref="AH183:AI183"/>
    <mergeCell ref="B183:C183"/>
    <mergeCell ref="D183:F183"/>
    <mergeCell ref="G183:H183"/>
    <mergeCell ref="I183:J183"/>
    <mergeCell ref="K183:L183"/>
    <mergeCell ref="M183:N183"/>
    <mergeCell ref="O183:Q183"/>
    <mergeCell ref="B184:C184"/>
    <mergeCell ref="D184:F184"/>
    <mergeCell ref="G184:H184"/>
    <mergeCell ref="I184:J184"/>
    <mergeCell ref="K184:L184"/>
    <mergeCell ref="M184:N184"/>
    <mergeCell ref="O184:Q184"/>
    <mergeCell ref="AJ183:AK183"/>
    <mergeCell ref="AL183:AM183"/>
    <mergeCell ref="AN183:AP183"/>
    <mergeCell ref="AQ183:AR183"/>
    <mergeCell ref="AS183:AT183"/>
    <mergeCell ref="AU183:AV183"/>
    <mergeCell ref="AW183:AY183"/>
    <mergeCell ref="BH183:BI183"/>
    <mergeCell ref="BH184:BI184"/>
    <mergeCell ref="BJ184:BL184"/>
    <mergeCell ref="BM184:BN184"/>
    <mergeCell ref="BO184:BR184"/>
    <mergeCell ref="AZ183:BA183"/>
    <mergeCell ref="BB183:BC183"/>
    <mergeCell ref="BD183:BE183"/>
    <mergeCell ref="BF183:BG183"/>
    <mergeCell ref="BJ183:BL183"/>
    <mergeCell ref="BM183:BN183"/>
    <mergeCell ref="BO183:BR183"/>
    <mergeCell ref="BD186:BE186"/>
    <mergeCell ref="BF186:BG186"/>
    <mergeCell ref="AN186:AP186"/>
    <mergeCell ref="AQ186:AR186"/>
    <mergeCell ref="AS186:AT186"/>
    <mergeCell ref="AU186:AV186"/>
    <mergeCell ref="AW186:AY186"/>
    <mergeCell ref="AZ186:BA186"/>
    <mergeCell ref="BB186:BC186"/>
    <mergeCell ref="AJ184:AK184"/>
    <mergeCell ref="AL184:AM184"/>
    <mergeCell ref="R184:S184"/>
    <mergeCell ref="T184:V184"/>
    <mergeCell ref="W184:Y184"/>
    <mergeCell ref="Z184:AA184"/>
    <mergeCell ref="AB184:AD184"/>
    <mergeCell ref="AE184:AG184"/>
    <mergeCell ref="AH184:AI184"/>
    <mergeCell ref="R185:S185"/>
    <mergeCell ref="T185:V185"/>
    <mergeCell ref="W185:Y185"/>
    <mergeCell ref="Z185:AA185"/>
    <mergeCell ref="AB185:AD185"/>
    <mergeCell ref="AE185:AG185"/>
    <mergeCell ref="AH185:AI185"/>
    <mergeCell ref="B185:C185"/>
    <mergeCell ref="D185:F185"/>
    <mergeCell ref="G185:H185"/>
    <mergeCell ref="I185:J185"/>
    <mergeCell ref="K185:L185"/>
    <mergeCell ref="M185:N185"/>
    <mergeCell ref="O185:Q185"/>
    <mergeCell ref="B186:C186"/>
    <mergeCell ref="D186:F186"/>
    <mergeCell ref="G186:H186"/>
    <mergeCell ref="I186:J186"/>
    <mergeCell ref="K186:L186"/>
    <mergeCell ref="M186:N186"/>
    <mergeCell ref="O186:Q186"/>
    <mergeCell ref="AJ185:AK185"/>
    <mergeCell ref="AL185:AM185"/>
    <mergeCell ref="AN185:AP185"/>
    <mergeCell ref="AQ185:AR185"/>
    <mergeCell ref="AS185:AT185"/>
    <mergeCell ref="AU185:AV185"/>
    <mergeCell ref="AW185:AY185"/>
    <mergeCell ref="BH185:BI185"/>
    <mergeCell ref="BH186:BI186"/>
    <mergeCell ref="BJ186:BL186"/>
    <mergeCell ref="BM186:BN186"/>
    <mergeCell ref="BO186:BR186"/>
    <mergeCell ref="AZ185:BA185"/>
    <mergeCell ref="BB185:BC185"/>
    <mergeCell ref="BD185:BE185"/>
    <mergeCell ref="BF185:BG185"/>
    <mergeCell ref="BJ185:BL185"/>
    <mergeCell ref="BM185:BN185"/>
    <mergeCell ref="BO185:BR185"/>
    <mergeCell ref="BD188:BE188"/>
    <mergeCell ref="BF188:BG188"/>
    <mergeCell ref="AN188:AP188"/>
    <mergeCell ref="AQ188:AR188"/>
    <mergeCell ref="AS188:AT188"/>
    <mergeCell ref="AU188:AV188"/>
    <mergeCell ref="AW188:AY188"/>
    <mergeCell ref="AZ188:BA188"/>
    <mergeCell ref="BB188:BC188"/>
    <mergeCell ref="B283:C283"/>
    <mergeCell ref="Y283:AA283"/>
    <mergeCell ref="AK283:AL283"/>
    <mergeCell ref="BH283:BJ283"/>
    <mergeCell ref="B284:E284"/>
    <mergeCell ref="F284:G284"/>
    <mergeCell ref="H284:J284"/>
    <mergeCell ref="AQ285:AS285"/>
    <mergeCell ref="AT285:AW285"/>
    <mergeCell ref="AX285:AZ285"/>
    <mergeCell ref="BA285:BC285"/>
    <mergeCell ref="BD285:BG285"/>
    <mergeCell ref="BH285:BJ285"/>
    <mergeCell ref="BK285:BM285"/>
    <mergeCell ref="BN285:BQ285"/>
    <mergeCell ref="R285:T285"/>
    <mergeCell ref="U285:X285"/>
    <mergeCell ref="Y285:AA285"/>
    <mergeCell ref="AB285:AD285"/>
    <mergeCell ref="AE285:AH285"/>
    <mergeCell ref="AK285:AN285"/>
    <mergeCell ref="AO285:AP285"/>
    <mergeCell ref="R284:T284"/>
    <mergeCell ref="U284:X284"/>
    <mergeCell ref="B285:E285"/>
    <mergeCell ref="F285:G285"/>
    <mergeCell ref="H285:J285"/>
    <mergeCell ref="K285:N285"/>
    <mergeCell ref="O285:Q285"/>
    <mergeCell ref="AX286:AZ286"/>
    <mergeCell ref="BA286:BC286"/>
    <mergeCell ref="BD286:BG286"/>
    <mergeCell ref="BH286:BJ286"/>
    <mergeCell ref="BK286:BM286"/>
    <mergeCell ref="BN286:BQ286"/>
    <mergeCell ref="Y286:AA286"/>
    <mergeCell ref="AB286:AD286"/>
    <mergeCell ref="AE286:AH286"/>
    <mergeCell ref="AK286:AN286"/>
    <mergeCell ref="AO286:AP286"/>
    <mergeCell ref="AQ286:AS286"/>
    <mergeCell ref="AT286:AW286"/>
    <mergeCell ref="B286:E286"/>
    <mergeCell ref="F286:G286"/>
    <mergeCell ref="H286:J286"/>
    <mergeCell ref="K286:N286"/>
    <mergeCell ref="O286:Q286"/>
    <mergeCell ref="R286:T286"/>
    <mergeCell ref="U286:X286"/>
  </mergeCells>
  <printOptions/>
  <pageMargins bottom="0.75" footer="0.0" header="0.0" left="0.7" right="0.7" top="0.75"/>
  <pageSetup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71" width="3.25"/>
  </cols>
  <sheetData>
    <row r="1"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484"/>
    </row>
    <row r="2" ht="12.75" customHeight="1">
      <c r="A2" s="1"/>
      <c r="B2" s="485" t="s">
        <v>443</v>
      </c>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486"/>
      <c r="AK2" s="485" t="s">
        <v>443</v>
      </c>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484"/>
    </row>
    <row r="3" ht="12.75" customHeight="1">
      <c r="A3" s="1"/>
      <c r="B3" s="65"/>
      <c r="C3" s="20"/>
      <c r="D3" s="20"/>
      <c r="E3" s="20"/>
      <c r="F3" s="20"/>
      <c r="G3" s="20"/>
      <c r="H3" s="20"/>
      <c r="I3" s="20"/>
      <c r="J3" s="20"/>
      <c r="K3" s="20"/>
      <c r="L3" s="20"/>
      <c r="M3" s="20"/>
      <c r="N3" s="20"/>
      <c r="O3" s="20"/>
      <c r="P3" s="20"/>
      <c r="Q3" s="20"/>
      <c r="R3" s="20"/>
      <c r="S3" s="20"/>
      <c r="T3" s="20"/>
      <c r="U3" s="20"/>
      <c r="V3" s="20"/>
    </row>
    <row r="4" ht="12.75" customHeight="1">
      <c r="A4" s="1"/>
      <c r="B4" s="65"/>
      <c r="C4" s="20"/>
      <c r="D4" s="20"/>
      <c r="E4" s="20"/>
      <c r="F4" s="20"/>
      <c r="G4" s="20"/>
      <c r="H4" s="20"/>
      <c r="I4" s="20"/>
      <c r="J4" s="20"/>
      <c r="K4" s="20"/>
      <c r="L4" s="20"/>
      <c r="M4" s="20"/>
      <c r="N4" s="20"/>
      <c r="O4" s="20"/>
      <c r="P4" s="20"/>
      <c r="Q4" s="20"/>
      <c r="R4" s="20"/>
      <c r="S4" s="20"/>
      <c r="T4" s="20"/>
      <c r="U4" s="20"/>
      <c r="V4" s="20"/>
    </row>
    <row r="5" ht="12.75" customHeight="1">
      <c r="A5" s="1"/>
      <c r="B5" s="1" t="s">
        <v>91</v>
      </c>
      <c r="C5" s="24"/>
      <c r="D5" s="24"/>
      <c r="E5" s="24"/>
      <c r="F5" s="24"/>
      <c r="G5" s="24"/>
      <c r="H5" s="24"/>
      <c r="I5" s="24"/>
      <c r="J5" s="24"/>
      <c r="K5" s="24"/>
      <c r="L5" s="24"/>
      <c r="M5" s="24"/>
      <c r="N5" s="24"/>
      <c r="O5" s="24"/>
      <c r="P5" s="24"/>
      <c r="Q5" s="24"/>
      <c r="R5" s="24"/>
      <c r="S5" s="24"/>
      <c r="T5" s="24"/>
      <c r="U5" s="24"/>
      <c r="V5" s="24"/>
    </row>
    <row r="6" ht="12.75" customHeight="1">
      <c r="A6" s="1"/>
      <c r="B6" s="46"/>
      <c r="C6" s="1"/>
      <c r="D6" s="1"/>
      <c r="E6" s="1"/>
      <c r="F6" s="1"/>
      <c r="G6" s="1"/>
      <c r="H6" s="1"/>
      <c r="I6" s="1"/>
      <c r="J6" s="1"/>
      <c r="K6" s="1"/>
      <c r="L6" s="1"/>
      <c r="M6" s="1"/>
      <c r="N6" s="1"/>
      <c r="O6" s="1"/>
      <c r="P6" s="1"/>
      <c r="Q6" s="1"/>
      <c r="R6" s="1"/>
      <c r="S6" s="1"/>
      <c r="T6" s="1"/>
      <c r="U6" s="1"/>
      <c r="V6" s="1"/>
      <c r="AT6" s="1"/>
      <c r="AU6" s="1"/>
      <c r="AV6" s="1"/>
      <c r="AW6" s="1"/>
      <c r="AX6" s="1"/>
      <c r="AY6" s="1"/>
      <c r="AZ6" s="1"/>
      <c r="BA6" s="1"/>
      <c r="BB6" s="1"/>
      <c r="BC6" s="1"/>
      <c r="BD6" s="1"/>
      <c r="BE6" s="1"/>
    </row>
    <row r="7" ht="12.75" customHeight="1">
      <c r="A7" s="1"/>
      <c r="B7" s="46" t="s">
        <v>444</v>
      </c>
      <c r="C7" s="1"/>
      <c r="D7" s="1"/>
      <c r="E7" s="1"/>
      <c r="F7" s="1"/>
      <c r="G7" s="1"/>
      <c r="H7" s="1"/>
      <c r="I7" s="1"/>
      <c r="J7" s="1"/>
      <c r="K7" s="1"/>
      <c r="L7" s="1"/>
      <c r="M7" s="1"/>
      <c r="N7" s="1"/>
      <c r="O7" s="1"/>
      <c r="P7" s="1"/>
      <c r="Q7" s="1"/>
      <c r="R7" s="1"/>
      <c r="S7" s="1"/>
      <c r="T7" s="1"/>
      <c r="U7" s="1"/>
      <c r="V7" s="1"/>
      <c r="AK7" s="46" t="s">
        <v>445</v>
      </c>
    </row>
    <row r="8" ht="12.75" customHeight="1">
      <c r="A8" s="1"/>
      <c r="B8" s="46" t="s">
        <v>446</v>
      </c>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38" t="s">
        <v>447</v>
      </c>
      <c r="AN8" s="1"/>
      <c r="AO8" s="1"/>
      <c r="AP8" s="1"/>
      <c r="AQ8" s="1"/>
      <c r="AR8" s="1"/>
      <c r="AS8" s="1"/>
      <c r="AT8" s="1"/>
      <c r="AU8" s="1"/>
      <c r="AV8" s="1"/>
      <c r="AW8" s="1"/>
      <c r="AX8" s="1"/>
      <c r="AY8" s="1"/>
      <c r="AZ8" s="1"/>
      <c r="BA8" s="1"/>
      <c r="BB8" s="1"/>
      <c r="BC8" s="1"/>
      <c r="BD8" s="1"/>
      <c r="BE8" s="1"/>
      <c r="BS8" s="484"/>
    </row>
    <row r="9" ht="12.75" customHeight="1">
      <c r="A9" s="1"/>
      <c r="B9" s="46" t="s">
        <v>448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L9" s="1"/>
      <c r="AM9" s="1"/>
      <c r="AT9" s="1"/>
      <c r="AU9" s="1"/>
      <c r="AV9" s="1"/>
      <c r="AW9" s="1"/>
      <c r="AX9" s="1"/>
      <c r="AY9" s="1"/>
      <c r="AZ9" s="1"/>
      <c r="BA9" s="1"/>
      <c r="BB9" s="1"/>
      <c r="BC9" s="1"/>
      <c r="BD9" s="1"/>
      <c r="BE9" s="1"/>
    </row>
    <row r="10" ht="12.75" customHeight="1">
      <c r="A10" s="1"/>
      <c r="B10" s="38" t="s">
        <v>449</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38" t="s">
        <v>450</v>
      </c>
      <c r="AN10" s="1"/>
      <c r="AO10" s="1"/>
      <c r="AP10" s="1"/>
      <c r="AQ10" s="1"/>
      <c r="AR10" s="1"/>
      <c r="AS10" s="1"/>
      <c r="AT10" s="1"/>
      <c r="AU10" s="1"/>
      <c r="AV10" s="1"/>
      <c r="AW10" s="1"/>
      <c r="AX10" s="1"/>
      <c r="AY10" s="1"/>
      <c r="AZ10" s="1"/>
      <c r="BA10" s="1"/>
      <c r="BB10" s="1"/>
      <c r="BC10" s="1"/>
      <c r="BD10" s="1"/>
      <c r="BE10" s="1"/>
      <c r="BS10" s="484"/>
    </row>
    <row r="11" ht="12.75" customHeight="1">
      <c r="A11" s="1"/>
      <c r="B11" s="38" t="s">
        <v>451</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38"/>
      <c r="AL11" s="1"/>
      <c r="AM11" s="1"/>
      <c r="AN11" s="1"/>
      <c r="AO11" s="1"/>
      <c r="AP11" s="1"/>
      <c r="AQ11" s="1"/>
      <c r="AR11" s="1"/>
      <c r="AS11" s="1"/>
      <c r="AT11" s="1"/>
      <c r="AU11" s="1"/>
      <c r="AV11" s="1"/>
      <c r="AW11" s="1"/>
      <c r="AX11" s="1"/>
      <c r="AY11" s="1"/>
      <c r="AZ11" s="1"/>
      <c r="BA11" s="1"/>
      <c r="BB11" s="1"/>
      <c r="BC11" s="1"/>
      <c r="BD11" s="1"/>
      <c r="BE11" s="1"/>
      <c r="BS11" s="484"/>
    </row>
    <row r="12" ht="12.75" customHeight="1">
      <c r="A12" s="1"/>
      <c r="B12" s="38" t="s">
        <v>452</v>
      </c>
      <c r="C12" s="1"/>
      <c r="D12" s="1"/>
      <c r="E12" s="1"/>
      <c r="F12" s="1"/>
      <c r="G12" s="1"/>
      <c r="H12" s="1"/>
      <c r="I12" s="1"/>
      <c r="J12" s="1"/>
      <c r="K12" s="1"/>
      <c r="L12" s="1"/>
      <c r="M12" s="1"/>
      <c r="N12" s="1"/>
      <c r="O12" s="1"/>
      <c r="P12" s="1"/>
      <c r="Q12" s="1"/>
      <c r="R12" s="1"/>
      <c r="S12" s="1"/>
      <c r="T12" s="1"/>
      <c r="U12" s="1"/>
      <c r="V12" s="1"/>
      <c r="AK12" s="38" t="s">
        <v>453</v>
      </c>
      <c r="AL12" s="1"/>
      <c r="AM12" s="1"/>
      <c r="AN12" s="1"/>
      <c r="AO12" s="1"/>
      <c r="AP12" s="1"/>
      <c r="AQ12" s="1"/>
      <c r="AR12" s="1"/>
      <c r="AS12" s="1"/>
      <c r="AT12" s="1"/>
      <c r="AU12" s="1"/>
      <c r="AV12" s="1"/>
      <c r="AW12" s="1"/>
      <c r="AX12" s="1"/>
      <c r="AY12" s="1"/>
      <c r="AZ12" s="1"/>
      <c r="BA12" s="1"/>
      <c r="BB12" s="1"/>
      <c r="BC12" s="1"/>
      <c r="BD12" s="1"/>
      <c r="BE12" s="1"/>
      <c r="BS12" s="484"/>
    </row>
    <row r="13" ht="12.75" customHeight="1">
      <c r="A13" s="1"/>
      <c r="B13" s="46" t="s">
        <v>454</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38" t="s">
        <v>455</v>
      </c>
      <c r="AL13" s="1"/>
      <c r="AM13" s="1"/>
      <c r="AN13" s="1"/>
      <c r="AO13" s="1"/>
      <c r="AP13" s="1"/>
      <c r="AQ13" s="1"/>
      <c r="AR13" s="1"/>
      <c r="AS13" s="1"/>
      <c r="AT13" s="1"/>
      <c r="AU13" s="1"/>
      <c r="AV13" s="1"/>
      <c r="AW13" s="1"/>
      <c r="AX13" s="1"/>
      <c r="AY13" s="1"/>
      <c r="AZ13" s="1"/>
      <c r="BA13" s="1"/>
      <c r="BB13" s="1"/>
      <c r="BC13" s="1"/>
      <c r="BD13" s="1"/>
      <c r="BE13" s="1"/>
      <c r="BS13" s="484"/>
    </row>
    <row r="14" ht="12.75" customHeight="1">
      <c r="A14" s="1"/>
      <c r="B14" s="46"/>
      <c r="AI14" s="1"/>
      <c r="AJ14" s="1"/>
      <c r="AL14" s="1"/>
      <c r="AM14" s="1"/>
      <c r="AN14" s="1"/>
      <c r="AO14" s="1"/>
      <c r="AP14" s="1"/>
      <c r="AQ14" s="1"/>
      <c r="AR14" s="1"/>
      <c r="AS14" s="1"/>
      <c r="AT14" s="1"/>
      <c r="AU14" s="1"/>
      <c r="AV14" s="1"/>
      <c r="AW14" s="1"/>
      <c r="AX14" s="1"/>
      <c r="AY14" s="1"/>
      <c r="AZ14" s="1"/>
      <c r="BA14" s="1"/>
      <c r="BB14" s="1"/>
      <c r="BC14" s="1"/>
      <c r="BD14" s="1"/>
      <c r="BE14" s="1"/>
      <c r="BS14" s="484"/>
    </row>
    <row r="15" ht="12.75" customHeight="1">
      <c r="A15" s="1"/>
      <c r="AI15" s="1"/>
      <c r="AJ15" s="1"/>
      <c r="AK15" s="487" t="s">
        <v>456</v>
      </c>
      <c r="AL15" s="1"/>
      <c r="AM15" s="1"/>
      <c r="AN15" s="1"/>
      <c r="AO15" s="1"/>
      <c r="AP15" s="1"/>
      <c r="AQ15" s="1"/>
      <c r="AR15" s="1"/>
      <c r="AS15" s="1"/>
      <c r="BS15" s="484"/>
    </row>
    <row r="16" ht="12.75" customHeight="1">
      <c r="A16" s="1"/>
      <c r="B16" s="1" t="s">
        <v>104</v>
      </c>
      <c r="AE16" s="1"/>
      <c r="AF16" s="1"/>
      <c r="AG16" s="1"/>
      <c r="AH16" s="1"/>
      <c r="AI16" s="1"/>
      <c r="AJ16" s="1"/>
      <c r="AK16" s="38" t="s">
        <v>457</v>
      </c>
      <c r="AL16" s="1"/>
      <c r="AM16" s="1"/>
      <c r="AN16" s="1"/>
      <c r="AO16" s="1"/>
      <c r="AP16" s="1"/>
      <c r="AQ16" s="1"/>
      <c r="AR16" s="1"/>
      <c r="AS16" s="1"/>
      <c r="AT16" s="1"/>
      <c r="AU16" s="1"/>
      <c r="AV16" s="1"/>
      <c r="AW16" s="1"/>
      <c r="AX16" s="1"/>
      <c r="AY16" s="1"/>
      <c r="AZ16" s="1"/>
      <c r="BA16" s="1"/>
      <c r="BB16" s="1"/>
      <c r="BC16" s="1"/>
      <c r="BD16" s="1"/>
      <c r="BE16" s="1"/>
      <c r="BS16" s="484"/>
    </row>
    <row r="17" ht="12.75" customHeight="1">
      <c r="A17" s="1"/>
      <c r="B17" s="46"/>
      <c r="C17" s="1"/>
      <c r="D17" s="1"/>
      <c r="E17" s="1"/>
      <c r="F17" s="1"/>
      <c r="G17" s="1"/>
      <c r="H17" s="1"/>
      <c r="I17" s="46"/>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38" t="s">
        <v>458</v>
      </c>
      <c r="AL17" s="1"/>
      <c r="AM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484"/>
    </row>
    <row r="18" ht="12.75" customHeight="1">
      <c r="A18" s="1"/>
      <c r="B18" s="46" t="s">
        <v>459</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K18" s="487"/>
      <c r="AT18" s="1"/>
      <c r="AU18" s="1"/>
      <c r="AV18" s="1"/>
      <c r="AW18" s="1"/>
      <c r="AX18" s="1"/>
      <c r="AY18" s="1"/>
      <c r="AZ18" s="1"/>
      <c r="BA18" s="1"/>
      <c r="BB18" s="1"/>
      <c r="BC18" s="1"/>
      <c r="BD18" s="1"/>
      <c r="BE18" s="1"/>
      <c r="BS18" s="484"/>
    </row>
    <row r="19" ht="12.75" customHeight="1">
      <c r="A19" s="1"/>
      <c r="B19" s="46" t="s">
        <v>460</v>
      </c>
      <c r="C19" s="1"/>
      <c r="D19" s="1"/>
      <c r="E19" s="1"/>
      <c r="F19" s="1"/>
      <c r="G19" s="1"/>
      <c r="H19" s="1"/>
      <c r="I19" s="1"/>
      <c r="J19" s="1"/>
      <c r="K19" s="1"/>
      <c r="L19" s="1"/>
      <c r="M19" s="1"/>
      <c r="N19" s="1"/>
      <c r="O19" s="1"/>
      <c r="P19" s="1"/>
      <c r="Q19" s="1"/>
      <c r="R19" s="1"/>
      <c r="S19" s="1"/>
      <c r="T19" s="1"/>
      <c r="U19" s="1"/>
      <c r="V19" s="1"/>
      <c r="AK19" s="487" t="s">
        <v>461</v>
      </c>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484"/>
    </row>
    <row r="20" ht="12.75" customHeight="1">
      <c r="A20" s="1"/>
      <c r="B20" s="46" t="s">
        <v>462</v>
      </c>
      <c r="C20" s="1"/>
      <c r="D20" s="1"/>
      <c r="E20" s="1"/>
      <c r="F20" s="1"/>
      <c r="G20" s="1"/>
      <c r="H20" s="1"/>
      <c r="I20" s="1"/>
      <c r="J20" s="1"/>
      <c r="K20" s="1"/>
      <c r="L20" s="1"/>
      <c r="M20" s="1"/>
      <c r="N20" s="1"/>
      <c r="O20" s="1"/>
      <c r="P20" s="1"/>
      <c r="Q20" s="1"/>
      <c r="R20" s="1"/>
      <c r="S20" s="1"/>
      <c r="T20" s="1"/>
      <c r="U20" s="1"/>
      <c r="V20" s="1"/>
      <c r="AE20" s="1"/>
      <c r="AF20" s="1"/>
      <c r="AG20" s="1"/>
      <c r="AH20" s="1"/>
      <c r="AI20" s="1"/>
      <c r="AJ20" s="1"/>
      <c r="AK20" s="46" t="s">
        <v>463</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484"/>
    </row>
    <row r="21" ht="12.75" customHeight="1">
      <c r="A21" s="1"/>
      <c r="B21" s="46"/>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46"/>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484"/>
    </row>
    <row r="22" ht="12.75" customHeight="1">
      <c r="A22" s="1"/>
      <c r="B22" s="46" t="s">
        <v>464</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46" t="s">
        <v>465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484"/>
    </row>
    <row r="23" ht="12.75" customHeight="1">
      <c r="A23" s="1"/>
      <c r="B23" s="46" t="s">
        <v>466</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46"/>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484"/>
    </row>
    <row r="24" ht="12.75" customHeight="1">
      <c r="A24" s="1"/>
      <c r="B24" s="46"/>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46" t="s">
        <v>467</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row>
    <row r="25" ht="12.75" customHeight="1">
      <c r="A25" s="1"/>
      <c r="B25" s="46" t="s">
        <v>468</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J25" s="1"/>
      <c r="AK25" s="46" t="s">
        <v>469</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row>
    <row r="26" ht="12.75" customHeight="1">
      <c r="A26" s="1"/>
      <c r="B26" s="46" t="s">
        <v>470</v>
      </c>
      <c r="C26" s="1"/>
      <c r="D26" s="1"/>
      <c r="E26" s="1"/>
      <c r="F26" s="1"/>
      <c r="G26" s="1"/>
      <c r="H26" s="1"/>
      <c r="I26" s="1"/>
      <c r="J26" s="1"/>
      <c r="K26" s="1"/>
      <c r="L26" s="1"/>
      <c r="M26" s="1"/>
      <c r="N26" s="1"/>
      <c r="O26" s="1"/>
      <c r="P26" s="1"/>
      <c r="Q26" s="1"/>
      <c r="R26" s="1"/>
      <c r="S26" s="1"/>
      <c r="T26" s="1"/>
      <c r="U26" s="1"/>
      <c r="V26" s="1"/>
      <c r="AJ26" s="1"/>
      <c r="AK26" s="46"/>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row>
    <row r="27" ht="12.75" customHeight="1">
      <c r="A27" s="1"/>
      <c r="B27" s="46" t="s">
        <v>471</v>
      </c>
      <c r="C27" s="1"/>
      <c r="D27" s="1"/>
      <c r="E27" s="1"/>
      <c r="F27" s="1"/>
      <c r="G27" s="1"/>
      <c r="H27" s="1"/>
      <c r="I27" s="1"/>
      <c r="J27" s="1"/>
      <c r="K27" s="1"/>
      <c r="L27" s="1"/>
      <c r="M27" s="1"/>
      <c r="N27" s="1"/>
      <c r="O27" s="1"/>
      <c r="P27" s="1"/>
      <c r="Q27" s="1"/>
      <c r="R27" s="1"/>
      <c r="S27" s="1"/>
      <c r="T27" s="1"/>
      <c r="U27" s="1"/>
      <c r="V27" s="1"/>
      <c r="AK27" s="46" t="s">
        <v>472</v>
      </c>
      <c r="AL27" s="1"/>
      <c r="AM27" s="1"/>
      <c r="AN27" s="1"/>
      <c r="AO27" s="1"/>
      <c r="AP27" s="1"/>
      <c r="AQ27" s="1"/>
      <c r="AR27" s="1"/>
      <c r="AS27" s="1"/>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row>
    <row r="28" ht="12.75" customHeight="1">
      <c r="A28" s="1"/>
      <c r="AK28" s="38" t="s">
        <v>473</v>
      </c>
      <c r="AL28" s="1"/>
      <c r="AM28" s="1"/>
      <c r="AN28" s="1"/>
      <c r="AO28" s="1"/>
      <c r="AP28" s="1"/>
      <c r="AQ28" s="1"/>
      <c r="AR28" s="1"/>
      <c r="AS28" s="1"/>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row>
    <row r="29" ht="12.75" customHeight="1">
      <c r="A29" s="1"/>
      <c r="B29" s="38" t="s">
        <v>474</v>
      </c>
      <c r="C29" s="1"/>
      <c r="D29" s="1"/>
      <c r="E29" s="1"/>
      <c r="F29" s="1"/>
      <c r="G29" s="1"/>
      <c r="H29" s="1"/>
      <c r="I29" s="1"/>
      <c r="J29" s="1"/>
      <c r="K29" s="1"/>
      <c r="L29" s="1"/>
      <c r="M29" s="1"/>
      <c r="N29" s="1"/>
      <c r="O29" s="1"/>
      <c r="P29" s="1"/>
      <c r="Q29" s="1"/>
      <c r="R29" s="1"/>
      <c r="S29" s="1"/>
      <c r="T29" s="1"/>
      <c r="U29" s="1"/>
      <c r="V29" s="1"/>
      <c r="AK29" s="38" t="s">
        <v>475</v>
      </c>
      <c r="AL29" s="1"/>
      <c r="AM29" s="1"/>
      <c r="AN29" s="1"/>
      <c r="AO29" s="1"/>
      <c r="AP29" s="1"/>
      <c r="AQ29" s="1"/>
      <c r="AR29" s="1"/>
      <c r="AS29" s="1"/>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row>
    <row r="30" ht="12.75" customHeight="1">
      <c r="A30" s="1"/>
      <c r="B30" s="38" t="s">
        <v>476</v>
      </c>
      <c r="C30" s="1"/>
      <c r="D30" s="1"/>
      <c r="E30" s="1"/>
      <c r="F30" s="1"/>
      <c r="G30" s="1"/>
      <c r="H30" s="1"/>
      <c r="I30" s="1"/>
      <c r="J30" s="1"/>
      <c r="K30" s="1"/>
      <c r="L30" s="1"/>
      <c r="M30" s="1"/>
      <c r="N30" s="1"/>
      <c r="O30" s="1"/>
      <c r="P30" s="1"/>
      <c r="Q30" s="1"/>
      <c r="R30" s="1"/>
      <c r="S30" s="1"/>
      <c r="T30" s="1"/>
      <c r="U30" s="1"/>
      <c r="V30" s="1"/>
      <c r="AK30" s="38" t="s">
        <v>477</v>
      </c>
      <c r="AL30" s="1"/>
      <c r="AM30" s="1"/>
      <c r="AN30" s="1"/>
      <c r="AO30" s="1"/>
      <c r="AP30" s="1"/>
      <c r="AQ30" s="1"/>
      <c r="AR30" s="1"/>
      <c r="AS30" s="1"/>
    </row>
    <row r="31" ht="12.75" customHeight="1">
      <c r="A31" s="1"/>
      <c r="AK31" s="38" t="s">
        <v>478</v>
      </c>
      <c r="AL31" s="1"/>
      <c r="AM31" s="1"/>
      <c r="AN31" s="20"/>
      <c r="AO31" s="20"/>
      <c r="AP31" s="20"/>
      <c r="AQ31" s="20"/>
      <c r="AR31" s="20"/>
      <c r="AS31" s="20"/>
    </row>
    <row r="32" ht="12.75" customHeight="1">
      <c r="A32" s="1"/>
      <c r="B32" s="38" t="s">
        <v>479</v>
      </c>
      <c r="AL32" s="20"/>
      <c r="AM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row>
    <row r="33" ht="12.75" customHeight="1">
      <c r="A33" s="1"/>
      <c r="B33" s="38" t="s">
        <v>480</v>
      </c>
      <c r="AK33" s="46" t="s">
        <v>481</v>
      </c>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row>
    <row r="34" ht="12.75" customHeight="1">
      <c r="A34" s="1"/>
      <c r="B34" s="38" t="s">
        <v>482</v>
      </c>
      <c r="AK34" s="38" t="s">
        <v>483</v>
      </c>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row>
    <row r="35" ht="12.75" customHeight="1">
      <c r="A35" s="1"/>
      <c r="AK35" s="38" t="s">
        <v>484</v>
      </c>
    </row>
    <row r="36" ht="12.75" customHeight="1">
      <c r="A36" s="1"/>
      <c r="B36" s="46" t="s">
        <v>485</v>
      </c>
    </row>
    <row r="37" ht="12.75" customHeight="1">
      <c r="A37" s="1"/>
    </row>
    <row r="38" ht="12.75" customHeight="1">
      <c r="A38" s="1"/>
      <c r="B38" s="38"/>
    </row>
    <row r="39" ht="12.75" customHeight="1">
      <c r="A39" s="1"/>
    </row>
    <row r="40" ht="12.75" customHeight="1">
      <c r="A40" s="1"/>
    </row>
    <row r="41" ht="12.75" customHeight="1">
      <c r="A41" s="1"/>
      <c r="B41" s="485" t="s">
        <v>486</v>
      </c>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485" t="s">
        <v>486</v>
      </c>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row>
    <row r="42" ht="12.75" customHeight="1">
      <c r="A42" s="1"/>
      <c r="B42" s="1"/>
      <c r="C42" s="1"/>
      <c r="D42" s="65"/>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row>
    <row r="43" ht="12.75" customHeight="1">
      <c r="B43" s="28"/>
      <c r="C43" s="488"/>
      <c r="D43" s="488"/>
      <c r="E43" s="489"/>
      <c r="F43" s="489"/>
      <c r="G43" s="489"/>
      <c r="H43" s="489"/>
      <c r="I43" s="490"/>
      <c r="J43" s="491"/>
      <c r="K43" s="491"/>
      <c r="L43" s="491"/>
      <c r="M43" s="116"/>
      <c r="N43" s="118"/>
      <c r="O43" s="118"/>
      <c r="P43" s="116"/>
      <c r="Q43" s="118"/>
      <c r="R43" s="118"/>
      <c r="S43" s="116"/>
      <c r="T43" s="118"/>
      <c r="U43" s="118"/>
      <c r="V43" s="118"/>
      <c r="W43" s="115"/>
      <c r="X43" s="492" t="s">
        <v>487</v>
      </c>
      <c r="Y43" s="493"/>
      <c r="Z43" s="493"/>
      <c r="AA43" s="493"/>
      <c r="AB43" s="493"/>
      <c r="AC43" s="493"/>
      <c r="AD43" s="493"/>
      <c r="AE43" s="493"/>
      <c r="AF43" s="493"/>
      <c r="AG43" s="493"/>
      <c r="AH43" s="493"/>
      <c r="AI43" s="494"/>
      <c r="AJ43" s="492" t="s">
        <v>488</v>
      </c>
      <c r="AK43" s="493"/>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6"/>
      <c r="BQ43" s="496"/>
      <c r="BR43" s="497"/>
    </row>
    <row r="44" ht="12.75" customHeight="1">
      <c r="A44" s="498"/>
      <c r="B44" s="499" t="s">
        <v>211</v>
      </c>
      <c r="C44" s="99"/>
      <c r="D44" s="100"/>
      <c r="E44" s="500" t="s">
        <v>489</v>
      </c>
      <c r="J44" s="501" t="s">
        <v>490</v>
      </c>
      <c r="O44" s="502"/>
      <c r="P44" s="503"/>
      <c r="Q44" s="504"/>
      <c r="R44" s="505"/>
      <c r="S44" s="503"/>
      <c r="T44" s="504"/>
      <c r="U44" s="502"/>
      <c r="V44" s="503"/>
      <c r="W44" s="503"/>
      <c r="X44" s="506" t="s">
        <v>491</v>
      </c>
      <c r="Y44" s="99"/>
      <c r="Z44" s="100"/>
      <c r="AA44" s="507" t="s">
        <v>492</v>
      </c>
      <c r="AB44" s="99"/>
      <c r="AC44" s="99"/>
      <c r="AD44" s="508" t="s">
        <v>493</v>
      </c>
      <c r="AE44" s="99"/>
      <c r="AF44" s="99"/>
      <c r="AG44" s="508" t="s">
        <v>494</v>
      </c>
      <c r="AH44" s="99"/>
      <c r="AI44" s="99"/>
      <c r="AJ44" s="508" t="s">
        <v>495</v>
      </c>
      <c r="AK44" s="99"/>
      <c r="AL44" s="100"/>
      <c r="AM44" s="509" t="s">
        <v>496</v>
      </c>
      <c r="AN44" s="99"/>
      <c r="AO44" s="100"/>
      <c r="AP44" s="509" t="s">
        <v>497</v>
      </c>
      <c r="AQ44" s="99"/>
      <c r="AR44" s="100"/>
      <c r="AS44" s="509" t="s">
        <v>498</v>
      </c>
      <c r="AT44" s="99"/>
      <c r="AU44" s="100"/>
      <c r="AV44" s="510"/>
      <c r="AW44" s="510"/>
      <c r="AX44" s="511"/>
      <c r="AY44" s="512" t="s">
        <v>499</v>
      </c>
      <c r="AZ44" s="513"/>
      <c r="BA44" s="513"/>
      <c r="BB44" s="513"/>
      <c r="BC44" s="513"/>
      <c r="BD44" s="513"/>
      <c r="BE44" s="513"/>
      <c r="BF44" s="513"/>
      <c r="BG44" s="513"/>
      <c r="BH44" s="513"/>
      <c r="BI44" s="513"/>
      <c r="BJ44" s="513"/>
      <c r="BK44" s="513"/>
      <c r="BL44" s="496"/>
      <c r="BM44" s="496"/>
      <c r="BN44" s="514" t="s">
        <v>145</v>
      </c>
      <c r="BO44" s="99"/>
      <c r="BP44" s="99"/>
      <c r="BQ44" s="99"/>
      <c r="BR44" s="100"/>
    </row>
    <row r="45" ht="12.75" customHeight="1">
      <c r="A45" s="498"/>
      <c r="B45" s="109"/>
      <c r="D45" s="106"/>
      <c r="E45" s="109"/>
      <c r="J45" s="109"/>
      <c r="O45" s="502"/>
      <c r="P45" s="503"/>
      <c r="Q45" s="504"/>
      <c r="R45" s="505"/>
      <c r="S45" s="503"/>
      <c r="T45" s="504"/>
      <c r="U45" s="502" t="s">
        <v>500</v>
      </c>
      <c r="V45" s="503"/>
      <c r="W45" s="503"/>
      <c r="X45" s="109"/>
      <c r="Z45" s="106"/>
      <c r="AD45" s="109"/>
      <c r="AG45" s="109"/>
      <c r="AJ45" s="109"/>
      <c r="AL45" s="106"/>
      <c r="AO45" s="106"/>
      <c r="AR45" s="106"/>
      <c r="AU45" s="106"/>
      <c r="AV45" s="515"/>
      <c r="AW45" s="515"/>
      <c r="AX45" s="516"/>
      <c r="AY45" s="515"/>
      <c r="AZ45" s="515"/>
      <c r="BA45" s="516"/>
      <c r="BB45" s="515"/>
      <c r="BC45" s="515"/>
      <c r="BD45" s="516"/>
      <c r="BE45" s="515"/>
      <c r="BF45" s="515"/>
      <c r="BG45" s="516"/>
      <c r="BH45" s="515"/>
      <c r="BI45" s="517"/>
      <c r="BJ45" s="518"/>
      <c r="BK45" s="519"/>
      <c r="BL45" s="515"/>
      <c r="BM45" s="515"/>
      <c r="BN45" s="109"/>
      <c r="BR45" s="106"/>
    </row>
    <row r="46" ht="12.75" customHeight="1">
      <c r="A46" s="498"/>
      <c r="B46" s="109"/>
      <c r="D46" s="106"/>
      <c r="E46" s="109"/>
      <c r="J46" s="109"/>
      <c r="O46" s="502"/>
      <c r="P46" s="503"/>
      <c r="Q46" s="504"/>
      <c r="R46" s="505" t="s">
        <v>501</v>
      </c>
      <c r="T46" s="106"/>
      <c r="U46" s="502" t="s">
        <v>502</v>
      </c>
      <c r="V46" s="503"/>
      <c r="W46" s="503"/>
      <c r="X46" s="109"/>
      <c r="Z46" s="106"/>
      <c r="AD46" s="109"/>
      <c r="AG46" s="109"/>
      <c r="AJ46" s="109"/>
      <c r="AL46" s="106"/>
      <c r="AO46" s="106"/>
      <c r="AR46" s="106"/>
      <c r="AU46" s="106"/>
      <c r="AV46" s="520" t="s">
        <v>50</v>
      </c>
      <c r="AW46" s="515"/>
      <c r="AX46" s="516"/>
      <c r="AY46" s="515"/>
      <c r="AZ46" s="515"/>
      <c r="BA46" s="516"/>
      <c r="BB46" s="515"/>
      <c r="BC46" s="515"/>
      <c r="BD46" s="516"/>
      <c r="BE46" s="515"/>
      <c r="BF46" s="515"/>
      <c r="BG46" s="516"/>
      <c r="BH46" s="515"/>
      <c r="BI46" s="517"/>
      <c r="BJ46" s="518"/>
      <c r="BK46" s="519"/>
      <c r="BL46" s="515"/>
      <c r="BM46" s="515"/>
      <c r="BN46" s="109"/>
      <c r="BR46" s="106"/>
    </row>
    <row r="47" ht="12.75" customHeight="1">
      <c r="A47" s="498"/>
      <c r="B47" s="109"/>
      <c r="D47" s="106"/>
      <c r="E47" s="109"/>
      <c r="J47" s="109"/>
      <c r="O47" s="521" t="s">
        <v>239</v>
      </c>
      <c r="P47" s="28"/>
      <c r="Q47" s="117"/>
      <c r="R47" s="28"/>
      <c r="S47" s="28"/>
      <c r="T47" s="117"/>
      <c r="U47" s="521" t="s">
        <v>503</v>
      </c>
      <c r="V47" s="522"/>
      <c r="W47" s="522"/>
      <c r="X47" s="121"/>
      <c r="Y47" s="28"/>
      <c r="Z47" s="117"/>
      <c r="AA47" s="28"/>
      <c r="AB47" s="28"/>
      <c r="AC47" s="28"/>
      <c r="AD47" s="121"/>
      <c r="AE47" s="28"/>
      <c r="AF47" s="28"/>
      <c r="AG47" s="121"/>
      <c r="AH47" s="28"/>
      <c r="AI47" s="28"/>
      <c r="AJ47" s="121"/>
      <c r="AK47" s="28"/>
      <c r="AL47" s="117"/>
      <c r="AM47" s="28"/>
      <c r="AN47" s="28"/>
      <c r="AO47" s="117"/>
      <c r="AP47" s="28"/>
      <c r="AQ47" s="28"/>
      <c r="AR47" s="117"/>
      <c r="AS47" s="28"/>
      <c r="AT47" s="28"/>
      <c r="AU47" s="117"/>
      <c r="AV47" s="523" t="s">
        <v>504</v>
      </c>
      <c r="AW47" s="524"/>
      <c r="AX47" s="525"/>
      <c r="AY47" s="524"/>
      <c r="AZ47" s="524"/>
      <c r="BA47" s="525"/>
      <c r="BB47" s="524"/>
      <c r="BC47" s="524"/>
      <c r="BD47" s="525"/>
      <c r="BE47" s="524"/>
      <c r="BF47" s="524"/>
      <c r="BG47" s="525"/>
      <c r="BH47" s="524"/>
      <c r="BI47" s="526"/>
      <c r="BJ47" s="518"/>
      <c r="BK47" s="519"/>
      <c r="BL47" s="524"/>
      <c r="BM47" s="524"/>
      <c r="BN47" s="121"/>
      <c r="BO47" s="28"/>
      <c r="BP47" s="28"/>
      <c r="BQ47" s="28"/>
      <c r="BR47" s="117"/>
    </row>
    <row r="48" ht="12.75" customHeight="1">
      <c r="A48" s="498"/>
      <c r="B48" s="196"/>
      <c r="C48" s="131"/>
      <c r="D48" s="132"/>
      <c r="E48" s="196"/>
      <c r="F48" s="131"/>
      <c r="G48" s="131"/>
      <c r="H48" s="131"/>
      <c r="I48" s="131"/>
      <c r="J48" s="196"/>
      <c r="K48" s="131"/>
      <c r="L48" s="131"/>
      <c r="M48" s="131"/>
      <c r="N48" s="131"/>
      <c r="O48" s="527">
        <v>1.0</v>
      </c>
      <c r="P48" s="528"/>
      <c r="Q48" s="529"/>
      <c r="R48" s="528">
        <v>2.0</v>
      </c>
      <c r="S48" s="528"/>
      <c r="T48" s="528"/>
      <c r="U48" s="527">
        <v>3.0</v>
      </c>
      <c r="V48" s="528"/>
      <c r="W48" s="529"/>
      <c r="X48" s="528">
        <v>4.0</v>
      </c>
      <c r="Y48" s="528"/>
      <c r="Z48" s="528"/>
      <c r="AA48" s="527">
        <v>5.0</v>
      </c>
      <c r="AB48" s="528"/>
      <c r="AC48" s="528"/>
      <c r="AD48" s="527">
        <v>6.0</v>
      </c>
      <c r="AE48" s="528"/>
      <c r="AF48" s="529"/>
      <c r="AG48" s="527">
        <v>7.0</v>
      </c>
      <c r="AH48" s="528"/>
      <c r="AI48" s="529"/>
      <c r="AJ48" s="527">
        <v>8.0</v>
      </c>
      <c r="AK48" s="528"/>
      <c r="AL48" s="529"/>
      <c r="AM48" s="530">
        <v>9.0</v>
      </c>
      <c r="AN48" s="531"/>
      <c r="AO48" s="532"/>
      <c r="AP48" s="530">
        <v>10.0</v>
      </c>
      <c r="AQ48" s="531"/>
      <c r="AR48" s="532"/>
      <c r="AS48" s="530">
        <v>11.0</v>
      </c>
      <c r="AT48" s="531"/>
      <c r="AU48" s="531"/>
      <c r="AV48" s="533">
        <v>12.0</v>
      </c>
      <c r="AW48" s="531"/>
      <c r="AX48" s="532"/>
      <c r="AY48" s="530">
        <v>13.0</v>
      </c>
      <c r="AZ48" s="531"/>
      <c r="BA48" s="532"/>
      <c r="BB48" s="530">
        <v>14.0</v>
      </c>
      <c r="BC48" s="531"/>
      <c r="BD48" s="532"/>
      <c r="BE48" s="530">
        <v>15.0</v>
      </c>
      <c r="BF48" s="531"/>
      <c r="BG48" s="532"/>
      <c r="BH48" s="530">
        <v>16.0</v>
      </c>
      <c r="BI48" s="531"/>
      <c r="BJ48" s="534"/>
      <c r="BK48" s="535">
        <v>17.0</v>
      </c>
      <c r="BL48" s="531"/>
      <c r="BM48" s="532"/>
      <c r="BN48" s="536"/>
      <c r="BO48" s="536"/>
      <c r="BP48" s="536"/>
      <c r="BQ48" s="536"/>
      <c r="BR48" s="534"/>
    </row>
    <row r="49" ht="12.75" customHeight="1">
      <c r="A49" s="1"/>
      <c r="B49" s="537"/>
      <c r="C49" s="28"/>
      <c r="D49" s="117"/>
      <c r="E49" s="538"/>
      <c r="F49" s="28"/>
      <c r="G49" s="28"/>
      <c r="H49" s="28"/>
      <c r="I49" s="117"/>
      <c r="J49" s="539"/>
      <c r="K49" s="28"/>
      <c r="L49" s="28"/>
      <c r="M49" s="28"/>
      <c r="N49" s="28"/>
      <c r="O49" s="540"/>
      <c r="P49" s="28"/>
      <c r="Q49" s="117"/>
      <c r="R49" s="541"/>
      <c r="S49" s="28"/>
      <c r="T49" s="117"/>
      <c r="U49" s="538"/>
      <c r="V49" s="28"/>
      <c r="W49" s="117"/>
      <c r="X49" s="542"/>
      <c r="Y49" s="28"/>
      <c r="Z49" s="28"/>
      <c r="AA49" s="543"/>
      <c r="AB49" s="28"/>
      <c r="AC49" s="28"/>
      <c r="AD49" s="540"/>
      <c r="AE49" s="28"/>
      <c r="AF49" s="117"/>
      <c r="AG49" s="544"/>
      <c r="AH49" s="28"/>
      <c r="AI49" s="117"/>
      <c r="AJ49" s="540"/>
      <c r="AK49" s="28"/>
      <c r="AL49" s="117"/>
      <c r="AM49" s="545"/>
      <c r="AN49" s="28"/>
      <c r="AO49" s="117"/>
      <c r="AP49" s="545"/>
      <c r="AQ49" s="28"/>
      <c r="AR49" s="117"/>
      <c r="AS49" s="545"/>
      <c r="AT49" s="28"/>
      <c r="AU49" s="117"/>
      <c r="AV49" s="545"/>
      <c r="AW49" s="28"/>
      <c r="AX49" s="117"/>
      <c r="AY49" s="545"/>
      <c r="AZ49" s="28"/>
      <c r="BA49" s="117"/>
      <c r="BB49" s="545"/>
      <c r="BC49" s="28"/>
      <c r="BD49" s="117"/>
      <c r="BE49" s="545"/>
      <c r="BF49" s="28"/>
      <c r="BG49" s="117"/>
      <c r="BH49" s="545"/>
      <c r="BI49" s="28"/>
      <c r="BJ49" s="117"/>
      <c r="BK49" s="545"/>
      <c r="BL49" s="28"/>
      <c r="BM49" s="117"/>
      <c r="BN49" s="546"/>
      <c r="BO49" s="28"/>
      <c r="BP49" s="28"/>
      <c r="BQ49" s="28"/>
      <c r="BR49" s="117"/>
    </row>
    <row r="50" ht="12.75" customHeight="1">
      <c r="A50" s="1"/>
      <c r="B50" s="547"/>
      <c r="C50" s="28"/>
      <c r="D50" s="117"/>
      <c r="E50" s="56"/>
      <c r="F50" s="28"/>
      <c r="G50" s="28"/>
      <c r="H50" s="28"/>
      <c r="I50" s="117"/>
      <c r="J50" s="548"/>
      <c r="K50" s="28"/>
      <c r="L50" s="28"/>
      <c r="M50" s="28"/>
      <c r="N50" s="28"/>
      <c r="O50" s="549"/>
      <c r="P50" s="28"/>
      <c r="Q50" s="117"/>
      <c r="R50" s="550"/>
      <c r="S50" s="28"/>
      <c r="T50" s="117"/>
      <c r="U50" s="56"/>
      <c r="V50" s="28"/>
      <c r="W50" s="117"/>
      <c r="X50" s="551"/>
      <c r="Y50" s="28"/>
      <c r="Z50" s="28"/>
      <c r="AA50" s="552"/>
      <c r="AB50" s="28"/>
      <c r="AC50" s="28"/>
      <c r="AD50" s="553"/>
      <c r="AE50" s="28"/>
      <c r="AF50" s="117"/>
      <c r="AG50" s="549"/>
      <c r="AH50" s="28"/>
      <c r="AI50" s="117"/>
      <c r="AJ50" s="549"/>
      <c r="AK50" s="28"/>
      <c r="AL50" s="117"/>
      <c r="AM50" s="26"/>
      <c r="AN50" s="28"/>
      <c r="AO50" s="117"/>
      <c r="AP50" s="26"/>
      <c r="AQ50" s="28"/>
      <c r="AR50" s="117"/>
      <c r="AS50" s="26"/>
      <c r="AT50" s="28"/>
      <c r="AU50" s="117"/>
      <c r="AV50" s="26"/>
      <c r="AW50" s="28"/>
      <c r="AX50" s="117"/>
      <c r="AY50" s="26"/>
      <c r="AZ50" s="28"/>
      <c r="BA50" s="117"/>
      <c r="BB50" s="26"/>
      <c r="BC50" s="28"/>
      <c r="BD50" s="117"/>
      <c r="BE50" s="26"/>
      <c r="BF50" s="28"/>
      <c r="BG50" s="117"/>
      <c r="BH50" s="26"/>
      <c r="BI50" s="28"/>
      <c r="BJ50" s="117"/>
      <c r="BK50" s="26"/>
      <c r="BL50" s="28"/>
      <c r="BM50" s="117"/>
      <c r="BN50" s="526"/>
      <c r="BO50" s="28"/>
      <c r="BP50" s="28"/>
      <c r="BQ50" s="28"/>
      <c r="BR50" s="117"/>
    </row>
    <row r="51" ht="12.75" customHeight="1">
      <c r="A51" s="1"/>
      <c r="B51" s="537"/>
      <c r="C51" s="28"/>
      <c r="D51" s="117"/>
      <c r="E51" s="538"/>
      <c r="F51" s="28"/>
      <c r="G51" s="28"/>
      <c r="H51" s="28"/>
      <c r="I51" s="117"/>
      <c r="J51" s="539"/>
      <c r="K51" s="28"/>
      <c r="L51" s="28"/>
      <c r="M51" s="28"/>
      <c r="N51" s="28"/>
      <c r="O51" s="540"/>
      <c r="P51" s="28"/>
      <c r="Q51" s="117"/>
      <c r="R51" s="541"/>
      <c r="S51" s="28"/>
      <c r="T51" s="117"/>
      <c r="U51" s="538"/>
      <c r="V51" s="28"/>
      <c r="W51" s="117"/>
      <c r="X51" s="542"/>
      <c r="Y51" s="28"/>
      <c r="Z51" s="28"/>
      <c r="AA51" s="543"/>
      <c r="AB51" s="28"/>
      <c r="AC51" s="28"/>
      <c r="AD51" s="540"/>
      <c r="AE51" s="28"/>
      <c r="AF51" s="117"/>
      <c r="AG51" s="544"/>
      <c r="AH51" s="28"/>
      <c r="AI51" s="117"/>
      <c r="AJ51" s="540"/>
      <c r="AK51" s="28"/>
      <c r="AL51" s="117"/>
      <c r="AM51" s="545"/>
      <c r="AN51" s="28"/>
      <c r="AO51" s="117"/>
      <c r="AP51" s="545"/>
      <c r="AQ51" s="28"/>
      <c r="AR51" s="117"/>
      <c r="AS51" s="545"/>
      <c r="AT51" s="28"/>
      <c r="AU51" s="117"/>
      <c r="AV51" s="545"/>
      <c r="AW51" s="28"/>
      <c r="AX51" s="117"/>
      <c r="AY51" s="545"/>
      <c r="AZ51" s="28"/>
      <c r="BA51" s="117"/>
      <c r="BB51" s="545"/>
      <c r="BC51" s="28"/>
      <c r="BD51" s="117"/>
      <c r="BE51" s="545"/>
      <c r="BF51" s="28"/>
      <c r="BG51" s="117"/>
      <c r="BH51" s="545"/>
      <c r="BI51" s="28"/>
      <c r="BJ51" s="117"/>
      <c r="BK51" s="545"/>
      <c r="BL51" s="28"/>
      <c r="BM51" s="117"/>
      <c r="BN51" s="546"/>
      <c r="BO51" s="28"/>
      <c r="BP51" s="28"/>
      <c r="BQ51" s="28"/>
      <c r="BR51" s="117"/>
    </row>
    <row r="52" ht="12.75" customHeight="1">
      <c r="A52" s="1"/>
      <c r="B52" s="547"/>
      <c r="C52" s="28"/>
      <c r="D52" s="117"/>
      <c r="E52" s="56"/>
      <c r="F52" s="28"/>
      <c r="G52" s="28"/>
      <c r="H52" s="28"/>
      <c r="I52" s="117"/>
      <c r="J52" s="548"/>
      <c r="K52" s="28"/>
      <c r="L52" s="28"/>
      <c r="M52" s="28"/>
      <c r="N52" s="28"/>
      <c r="O52" s="549"/>
      <c r="P52" s="28"/>
      <c r="Q52" s="117"/>
      <c r="R52" s="550"/>
      <c r="S52" s="28"/>
      <c r="T52" s="117"/>
      <c r="U52" s="56"/>
      <c r="V52" s="28"/>
      <c r="W52" s="117"/>
      <c r="X52" s="551"/>
      <c r="Y52" s="28"/>
      <c r="Z52" s="28"/>
      <c r="AA52" s="552"/>
      <c r="AB52" s="28"/>
      <c r="AC52" s="28"/>
      <c r="AD52" s="549"/>
      <c r="AE52" s="28"/>
      <c r="AF52" s="117"/>
      <c r="AG52" s="549"/>
      <c r="AH52" s="28"/>
      <c r="AI52" s="117"/>
      <c r="AJ52" s="549"/>
      <c r="AK52" s="28"/>
      <c r="AL52" s="117"/>
      <c r="AM52" s="26"/>
      <c r="AN52" s="28"/>
      <c r="AO52" s="117"/>
      <c r="AP52" s="26"/>
      <c r="AQ52" s="28"/>
      <c r="AR52" s="117"/>
      <c r="AS52" s="26"/>
      <c r="AT52" s="28"/>
      <c r="AU52" s="117"/>
      <c r="AV52" s="26"/>
      <c r="AW52" s="28"/>
      <c r="AX52" s="117"/>
      <c r="AY52" s="26"/>
      <c r="AZ52" s="28"/>
      <c r="BA52" s="117"/>
      <c r="BB52" s="26"/>
      <c r="BC52" s="28"/>
      <c r="BD52" s="117"/>
      <c r="BE52" s="26"/>
      <c r="BF52" s="28"/>
      <c r="BG52" s="117"/>
      <c r="BH52" s="26"/>
      <c r="BI52" s="28"/>
      <c r="BJ52" s="117"/>
      <c r="BK52" s="26"/>
      <c r="BL52" s="28"/>
      <c r="BM52" s="117"/>
      <c r="BN52" s="526"/>
      <c r="BO52" s="28"/>
      <c r="BP52" s="28"/>
      <c r="BQ52" s="28"/>
      <c r="BR52" s="117"/>
    </row>
    <row r="53" ht="12.75" customHeight="1">
      <c r="A53" s="1"/>
      <c r="B53" s="537"/>
      <c r="C53" s="28"/>
      <c r="D53" s="117"/>
      <c r="E53" s="538"/>
      <c r="F53" s="28"/>
      <c r="G53" s="28"/>
      <c r="H53" s="28"/>
      <c r="I53" s="117"/>
      <c r="J53" s="539"/>
      <c r="K53" s="28"/>
      <c r="L53" s="28"/>
      <c r="M53" s="28"/>
      <c r="N53" s="28"/>
      <c r="O53" s="540"/>
      <c r="P53" s="28"/>
      <c r="Q53" s="117"/>
      <c r="R53" s="541"/>
      <c r="S53" s="28"/>
      <c r="T53" s="117"/>
      <c r="U53" s="538"/>
      <c r="V53" s="28"/>
      <c r="W53" s="117"/>
      <c r="X53" s="542"/>
      <c r="Y53" s="28"/>
      <c r="Z53" s="28"/>
      <c r="AA53" s="543"/>
      <c r="AB53" s="28"/>
      <c r="AC53" s="28"/>
      <c r="AD53" s="540"/>
      <c r="AE53" s="28"/>
      <c r="AF53" s="117"/>
      <c r="AG53" s="544"/>
      <c r="AH53" s="28"/>
      <c r="AI53" s="117"/>
      <c r="AJ53" s="540"/>
      <c r="AK53" s="28"/>
      <c r="AL53" s="117"/>
      <c r="AM53" s="545"/>
      <c r="AN53" s="28"/>
      <c r="AO53" s="117"/>
      <c r="AP53" s="545"/>
      <c r="AQ53" s="28"/>
      <c r="AR53" s="117"/>
      <c r="AS53" s="545"/>
      <c r="AT53" s="28"/>
      <c r="AU53" s="117"/>
      <c r="AV53" s="545"/>
      <c r="AW53" s="28"/>
      <c r="AX53" s="117"/>
      <c r="AY53" s="545"/>
      <c r="AZ53" s="28"/>
      <c r="BA53" s="117"/>
      <c r="BB53" s="545"/>
      <c r="BC53" s="28"/>
      <c r="BD53" s="117"/>
      <c r="BE53" s="545"/>
      <c r="BF53" s="28"/>
      <c r="BG53" s="117"/>
      <c r="BH53" s="545"/>
      <c r="BI53" s="28"/>
      <c r="BJ53" s="117"/>
      <c r="BK53" s="545"/>
      <c r="BL53" s="28"/>
      <c r="BM53" s="117"/>
      <c r="BN53" s="546"/>
      <c r="BO53" s="28"/>
      <c r="BP53" s="28"/>
      <c r="BQ53" s="28"/>
      <c r="BR53" s="117"/>
    </row>
    <row r="54" ht="12.75" customHeight="1">
      <c r="A54" s="1"/>
      <c r="B54" s="554"/>
      <c r="C54" s="131"/>
      <c r="D54" s="132"/>
      <c r="E54" s="555"/>
      <c r="F54" s="131"/>
      <c r="G54" s="131"/>
      <c r="H54" s="131"/>
      <c r="I54" s="132"/>
      <c r="J54" s="556"/>
      <c r="K54" s="131"/>
      <c r="L54" s="131"/>
      <c r="M54" s="131"/>
      <c r="N54" s="131"/>
      <c r="O54" s="557"/>
      <c r="P54" s="131"/>
      <c r="Q54" s="132"/>
      <c r="R54" s="558"/>
      <c r="S54" s="131"/>
      <c r="T54" s="132"/>
      <c r="U54" s="555"/>
      <c r="V54" s="131"/>
      <c r="W54" s="132"/>
      <c r="X54" s="559"/>
      <c r="Y54" s="131"/>
      <c r="Z54" s="131"/>
      <c r="AA54" s="560"/>
      <c r="AB54" s="131"/>
      <c r="AC54" s="131"/>
      <c r="AD54" s="557"/>
      <c r="AE54" s="131"/>
      <c r="AF54" s="132"/>
      <c r="AG54" s="557"/>
      <c r="AH54" s="131"/>
      <c r="AI54" s="132"/>
      <c r="AJ54" s="557"/>
      <c r="AK54" s="131"/>
      <c r="AL54" s="132"/>
      <c r="AM54" s="561"/>
      <c r="AN54" s="131"/>
      <c r="AO54" s="132"/>
      <c r="AP54" s="561"/>
      <c r="AQ54" s="131"/>
      <c r="AR54" s="132"/>
      <c r="AS54" s="561"/>
      <c r="AT54" s="131"/>
      <c r="AU54" s="132"/>
      <c r="AV54" s="561"/>
      <c r="AW54" s="131"/>
      <c r="AX54" s="132"/>
      <c r="AY54" s="561"/>
      <c r="AZ54" s="131"/>
      <c r="BA54" s="132"/>
      <c r="BB54" s="561"/>
      <c r="BC54" s="131"/>
      <c r="BD54" s="132"/>
      <c r="BE54" s="561"/>
      <c r="BF54" s="131"/>
      <c r="BG54" s="132"/>
      <c r="BH54" s="561"/>
      <c r="BI54" s="131"/>
      <c r="BJ54" s="132"/>
      <c r="BK54" s="561"/>
      <c r="BL54" s="131"/>
      <c r="BM54" s="132"/>
      <c r="BN54" s="531"/>
      <c r="BO54" s="131"/>
      <c r="BP54" s="131"/>
      <c r="BQ54" s="131"/>
      <c r="BR54" s="132"/>
    </row>
    <row r="55" ht="12.75" customHeight="1">
      <c r="A55" s="1"/>
      <c r="B55" s="537"/>
      <c r="C55" s="28"/>
      <c r="D55" s="117"/>
      <c r="E55" s="538"/>
      <c r="F55" s="28"/>
      <c r="G55" s="28"/>
      <c r="H55" s="28"/>
      <c r="I55" s="117"/>
      <c r="J55" s="539"/>
      <c r="K55" s="28"/>
      <c r="L55" s="28"/>
      <c r="M55" s="28"/>
      <c r="N55" s="28"/>
      <c r="O55" s="540"/>
      <c r="P55" s="28"/>
      <c r="Q55" s="117"/>
      <c r="R55" s="541"/>
      <c r="S55" s="28"/>
      <c r="T55" s="117"/>
      <c r="U55" s="538"/>
      <c r="V55" s="28"/>
      <c r="W55" s="117"/>
      <c r="X55" s="542"/>
      <c r="Y55" s="28"/>
      <c r="Z55" s="28"/>
      <c r="AA55" s="543"/>
      <c r="AB55" s="28"/>
      <c r="AC55" s="28"/>
      <c r="AD55" s="540"/>
      <c r="AE55" s="28"/>
      <c r="AF55" s="117"/>
      <c r="AG55" s="544"/>
      <c r="AH55" s="28"/>
      <c r="AI55" s="117"/>
      <c r="AJ55" s="540"/>
      <c r="AK55" s="28"/>
      <c r="AL55" s="117"/>
      <c r="AM55" s="545"/>
      <c r="AN55" s="28"/>
      <c r="AO55" s="117"/>
      <c r="AP55" s="545"/>
      <c r="AQ55" s="28"/>
      <c r="AR55" s="117"/>
      <c r="AS55" s="545"/>
      <c r="AT55" s="28"/>
      <c r="AU55" s="117"/>
      <c r="AV55" s="545"/>
      <c r="AW55" s="28"/>
      <c r="AX55" s="117"/>
      <c r="AY55" s="545"/>
      <c r="AZ55" s="28"/>
      <c r="BA55" s="117"/>
      <c r="BB55" s="545"/>
      <c r="BC55" s="28"/>
      <c r="BD55" s="117"/>
      <c r="BE55" s="545"/>
      <c r="BF55" s="28"/>
      <c r="BG55" s="117"/>
      <c r="BH55" s="545"/>
      <c r="BI55" s="28"/>
      <c r="BJ55" s="117"/>
      <c r="BK55" s="545"/>
      <c r="BL55" s="28"/>
      <c r="BM55" s="117"/>
      <c r="BN55" s="546"/>
      <c r="BO55" s="28"/>
      <c r="BP55" s="28"/>
      <c r="BQ55" s="28"/>
      <c r="BR55" s="117"/>
    </row>
    <row r="56" ht="12.75" customHeight="1">
      <c r="A56" s="1"/>
      <c r="B56" s="547"/>
      <c r="C56" s="28"/>
      <c r="D56" s="117"/>
      <c r="E56" s="56"/>
      <c r="F56" s="28"/>
      <c r="G56" s="28"/>
      <c r="H56" s="28"/>
      <c r="I56" s="117"/>
      <c r="J56" s="548"/>
      <c r="K56" s="28"/>
      <c r="L56" s="28"/>
      <c r="M56" s="28"/>
      <c r="N56" s="28"/>
      <c r="O56" s="549"/>
      <c r="P56" s="28"/>
      <c r="Q56" s="117"/>
      <c r="R56" s="550"/>
      <c r="S56" s="28"/>
      <c r="T56" s="117"/>
      <c r="U56" s="56"/>
      <c r="V56" s="28"/>
      <c r="W56" s="117"/>
      <c r="X56" s="551"/>
      <c r="Y56" s="28"/>
      <c r="Z56" s="28"/>
      <c r="AA56" s="552"/>
      <c r="AB56" s="28"/>
      <c r="AC56" s="28"/>
      <c r="AD56" s="553"/>
      <c r="AE56" s="28"/>
      <c r="AF56" s="117"/>
      <c r="AG56" s="549"/>
      <c r="AH56" s="28"/>
      <c r="AI56" s="117"/>
      <c r="AJ56" s="549"/>
      <c r="AK56" s="28"/>
      <c r="AL56" s="117"/>
      <c r="AM56" s="26"/>
      <c r="AN56" s="28"/>
      <c r="AO56" s="117"/>
      <c r="AP56" s="26"/>
      <c r="AQ56" s="28"/>
      <c r="AR56" s="117"/>
      <c r="AS56" s="26"/>
      <c r="AT56" s="28"/>
      <c r="AU56" s="117"/>
      <c r="AV56" s="26"/>
      <c r="AW56" s="28"/>
      <c r="AX56" s="117"/>
      <c r="AY56" s="26"/>
      <c r="AZ56" s="28"/>
      <c r="BA56" s="117"/>
      <c r="BB56" s="26"/>
      <c r="BC56" s="28"/>
      <c r="BD56" s="117"/>
      <c r="BE56" s="26"/>
      <c r="BF56" s="28"/>
      <c r="BG56" s="117"/>
      <c r="BH56" s="26"/>
      <c r="BI56" s="28"/>
      <c r="BJ56" s="117"/>
      <c r="BK56" s="26"/>
      <c r="BL56" s="28"/>
      <c r="BM56" s="117"/>
      <c r="BN56" s="526"/>
      <c r="BO56" s="28"/>
      <c r="BP56" s="28"/>
      <c r="BQ56" s="28"/>
      <c r="BR56" s="117"/>
    </row>
    <row r="57" ht="12.75" customHeight="1">
      <c r="A57" s="1"/>
      <c r="B57" s="537"/>
      <c r="C57" s="28"/>
      <c r="D57" s="117"/>
      <c r="E57" s="538"/>
      <c r="F57" s="28"/>
      <c r="G57" s="28"/>
      <c r="H57" s="28"/>
      <c r="I57" s="117"/>
      <c r="J57" s="539"/>
      <c r="K57" s="28"/>
      <c r="L57" s="28"/>
      <c r="M57" s="28"/>
      <c r="N57" s="28"/>
      <c r="O57" s="540"/>
      <c r="P57" s="28"/>
      <c r="Q57" s="117"/>
      <c r="R57" s="541"/>
      <c r="S57" s="28"/>
      <c r="T57" s="117"/>
      <c r="U57" s="538"/>
      <c r="V57" s="28"/>
      <c r="W57" s="117"/>
      <c r="X57" s="542"/>
      <c r="Y57" s="28"/>
      <c r="Z57" s="28"/>
      <c r="AA57" s="543"/>
      <c r="AB57" s="28"/>
      <c r="AC57" s="28"/>
      <c r="AD57" s="540"/>
      <c r="AE57" s="28"/>
      <c r="AF57" s="117"/>
      <c r="AG57" s="544"/>
      <c r="AH57" s="28"/>
      <c r="AI57" s="117"/>
      <c r="AJ57" s="540"/>
      <c r="AK57" s="28"/>
      <c r="AL57" s="117"/>
      <c r="AM57" s="545"/>
      <c r="AN57" s="28"/>
      <c r="AO57" s="117"/>
      <c r="AP57" s="545"/>
      <c r="AQ57" s="28"/>
      <c r="AR57" s="117"/>
      <c r="AS57" s="545"/>
      <c r="AT57" s="28"/>
      <c r="AU57" s="117"/>
      <c r="AV57" s="545"/>
      <c r="AW57" s="28"/>
      <c r="AX57" s="117"/>
      <c r="AY57" s="545"/>
      <c r="AZ57" s="28"/>
      <c r="BA57" s="117"/>
      <c r="BB57" s="545"/>
      <c r="BC57" s="28"/>
      <c r="BD57" s="117"/>
      <c r="BE57" s="545"/>
      <c r="BF57" s="28"/>
      <c r="BG57" s="117"/>
      <c r="BH57" s="545"/>
      <c r="BI57" s="28"/>
      <c r="BJ57" s="117"/>
      <c r="BK57" s="545"/>
      <c r="BL57" s="28"/>
      <c r="BM57" s="117"/>
      <c r="BN57" s="546"/>
      <c r="BO57" s="28"/>
      <c r="BP57" s="28"/>
      <c r="BQ57" s="28"/>
      <c r="BR57" s="117"/>
    </row>
    <row r="58" ht="12.75" customHeight="1">
      <c r="A58" s="1"/>
      <c r="B58" s="547"/>
      <c r="C58" s="28"/>
      <c r="D58" s="117"/>
      <c r="E58" s="56"/>
      <c r="F58" s="28"/>
      <c r="G58" s="28"/>
      <c r="H58" s="28"/>
      <c r="I58" s="117"/>
      <c r="J58" s="548"/>
      <c r="K58" s="28"/>
      <c r="L58" s="28"/>
      <c r="M58" s="28"/>
      <c r="N58" s="28"/>
      <c r="O58" s="549"/>
      <c r="P58" s="28"/>
      <c r="Q58" s="117"/>
      <c r="R58" s="550"/>
      <c r="S58" s="28"/>
      <c r="T58" s="117"/>
      <c r="U58" s="56"/>
      <c r="V58" s="28"/>
      <c r="W58" s="117"/>
      <c r="X58" s="551"/>
      <c r="Y58" s="28"/>
      <c r="Z58" s="28"/>
      <c r="AA58" s="552"/>
      <c r="AB58" s="28"/>
      <c r="AC58" s="28"/>
      <c r="AD58" s="549"/>
      <c r="AE58" s="28"/>
      <c r="AF58" s="117"/>
      <c r="AG58" s="549"/>
      <c r="AH58" s="28"/>
      <c r="AI58" s="117"/>
      <c r="AJ58" s="549"/>
      <c r="AK58" s="28"/>
      <c r="AL58" s="117"/>
      <c r="AM58" s="26"/>
      <c r="AN58" s="28"/>
      <c r="AO58" s="117"/>
      <c r="AP58" s="26"/>
      <c r="AQ58" s="28"/>
      <c r="AR58" s="117"/>
      <c r="AS58" s="26"/>
      <c r="AT58" s="28"/>
      <c r="AU58" s="117"/>
      <c r="AV58" s="26"/>
      <c r="AW58" s="28"/>
      <c r="AX58" s="117"/>
      <c r="AY58" s="26"/>
      <c r="AZ58" s="28"/>
      <c r="BA58" s="117"/>
      <c r="BB58" s="26"/>
      <c r="BC58" s="28"/>
      <c r="BD58" s="117"/>
      <c r="BE58" s="26"/>
      <c r="BF58" s="28"/>
      <c r="BG58" s="117"/>
      <c r="BH58" s="26"/>
      <c r="BI58" s="28"/>
      <c r="BJ58" s="117"/>
      <c r="BK58" s="26"/>
      <c r="BL58" s="28"/>
      <c r="BM58" s="117"/>
      <c r="BN58" s="526"/>
      <c r="BO58" s="28"/>
      <c r="BP58" s="28"/>
      <c r="BQ58" s="28"/>
      <c r="BR58" s="117"/>
    </row>
    <row r="59" ht="12.75" customHeight="1">
      <c r="A59" s="1"/>
      <c r="B59" s="537"/>
      <c r="C59" s="28"/>
      <c r="D59" s="117"/>
      <c r="E59" s="538"/>
      <c r="F59" s="28"/>
      <c r="G59" s="28"/>
      <c r="H59" s="28"/>
      <c r="I59" s="117"/>
      <c r="J59" s="539"/>
      <c r="K59" s="28"/>
      <c r="L59" s="28"/>
      <c r="M59" s="28"/>
      <c r="N59" s="28"/>
      <c r="O59" s="540"/>
      <c r="P59" s="28"/>
      <c r="Q59" s="117"/>
      <c r="R59" s="541"/>
      <c r="S59" s="28"/>
      <c r="T59" s="117"/>
      <c r="U59" s="538"/>
      <c r="V59" s="28"/>
      <c r="W59" s="117"/>
      <c r="X59" s="542"/>
      <c r="Y59" s="28"/>
      <c r="Z59" s="28"/>
      <c r="AA59" s="543"/>
      <c r="AB59" s="28"/>
      <c r="AC59" s="28"/>
      <c r="AD59" s="540"/>
      <c r="AE59" s="28"/>
      <c r="AF59" s="117"/>
      <c r="AG59" s="544"/>
      <c r="AH59" s="28"/>
      <c r="AI59" s="117"/>
      <c r="AJ59" s="540"/>
      <c r="AK59" s="28"/>
      <c r="AL59" s="117"/>
      <c r="AM59" s="545"/>
      <c r="AN59" s="28"/>
      <c r="AO59" s="117"/>
      <c r="AP59" s="545"/>
      <c r="AQ59" s="28"/>
      <c r="AR59" s="117"/>
      <c r="AS59" s="545"/>
      <c r="AT59" s="28"/>
      <c r="AU59" s="117"/>
      <c r="AV59" s="545"/>
      <c r="AW59" s="28"/>
      <c r="AX59" s="117"/>
      <c r="AY59" s="545"/>
      <c r="AZ59" s="28"/>
      <c r="BA59" s="117"/>
      <c r="BB59" s="545"/>
      <c r="BC59" s="28"/>
      <c r="BD59" s="117"/>
      <c r="BE59" s="545"/>
      <c r="BF59" s="28"/>
      <c r="BG59" s="117"/>
      <c r="BH59" s="545"/>
      <c r="BI59" s="28"/>
      <c r="BJ59" s="117"/>
      <c r="BK59" s="545"/>
      <c r="BL59" s="28"/>
      <c r="BM59" s="117"/>
      <c r="BN59" s="546"/>
      <c r="BO59" s="28"/>
      <c r="BP59" s="28"/>
      <c r="BQ59" s="28"/>
      <c r="BR59" s="117"/>
    </row>
    <row r="60" ht="12.75" customHeight="1">
      <c r="A60" s="1"/>
      <c r="B60" s="554"/>
      <c r="C60" s="131"/>
      <c r="D60" s="132"/>
      <c r="E60" s="555"/>
      <c r="F60" s="131"/>
      <c r="G60" s="131"/>
      <c r="H60" s="131"/>
      <c r="I60" s="132"/>
      <c r="J60" s="556"/>
      <c r="K60" s="131"/>
      <c r="L60" s="131"/>
      <c r="M60" s="131"/>
      <c r="N60" s="131"/>
      <c r="O60" s="557"/>
      <c r="P60" s="131"/>
      <c r="Q60" s="132"/>
      <c r="R60" s="558"/>
      <c r="S60" s="131"/>
      <c r="T60" s="132"/>
      <c r="U60" s="555"/>
      <c r="V60" s="131"/>
      <c r="W60" s="132"/>
      <c r="X60" s="559"/>
      <c r="Y60" s="131"/>
      <c r="Z60" s="131"/>
      <c r="AA60" s="560"/>
      <c r="AB60" s="131"/>
      <c r="AC60" s="131"/>
      <c r="AD60" s="557"/>
      <c r="AE60" s="131"/>
      <c r="AF60" s="132"/>
      <c r="AG60" s="557"/>
      <c r="AH60" s="131"/>
      <c r="AI60" s="132"/>
      <c r="AJ60" s="557"/>
      <c r="AK60" s="131"/>
      <c r="AL60" s="132"/>
      <c r="AM60" s="561"/>
      <c r="AN60" s="131"/>
      <c r="AO60" s="132"/>
      <c r="AP60" s="561"/>
      <c r="AQ60" s="131"/>
      <c r="AR60" s="132"/>
      <c r="AS60" s="561"/>
      <c r="AT60" s="131"/>
      <c r="AU60" s="132"/>
      <c r="AV60" s="561"/>
      <c r="AW60" s="131"/>
      <c r="AX60" s="132"/>
      <c r="AY60" s="561"/>
      <c r="AZ60" s="131"/>
      <c r="BA60" s="132"/>
      <c r="BB60" s="561"/>
      <c r="BC60" s="131"/>
      <c r="BD60" s="132"/>
      <c r="BE60" s="561"/>
      <c r="BF60" s="131"/>
      <c r="BG60" s="132"/>
      <c r="BH60" s="561"/>
      <c r="BI60" s="131"/>
      <c r="BJ60" s="132"/>
      <c r="BK60" s="561"/>
      <c r="BL60" s="131"/>
      <c r="BM60" s="132"/>
      <c r="BN60" s="531"/>
      <c r="BO60" s="131"/>
      <c r="BP60" s="131"/>
      <c r="BQ60" s="131"/>
      <c r="BR60" s="132"/>
    </row>
    <row r="61" ht="12.75" customHeight="1">
      <c r="A61" s="1"/>
      <c r="B61" s="537"/>
      <c r="C61" s="28"/>
      <c r="D61" s="117"/>
      <c r="E61" s="538"/>
      <c r="F61" s="28"/>
      <c r="G61" s="28"/>
      <c r="H61" s="28"/>
      <c r="I61" s="117"/>
      <c r="J61" s="539"/>
      <c r="K61" s="28"/>
      <c r="L61" s="28"/>
      <c r="M61" s="28"/>
      <c r="N61" s="28"/>
      <c r="O61" s="540"/>
      <c r="P61" s="28"/>
      <c r="Q61" s="117"/>
      <c r="R61" s="541"/>
      <c r="S61" s="28"/>
      <c r="T61" s="117"/>
      <c r="U61" s="538"/>
      <c r="V61" s="28"/>
      <c r="W61" s="117"/>
      <c r="X61" s="542"/>
      <c r="Y61" s="28"/>
      <c r="Z61" s="28"/>
      <c r="AA61" s="543"/>
      <c r="AB61" s="28"/>
      <c r="AC61" s="28"/>
      <c r="AD61" s="540"/>
      <c r="AE61" s="28"/>
      <c r="AF61" s="117"/>
      <c r="AG61" s="544"/>
      <c r="AH61" s="28"/>
      <c r="AI61" s="117"/>
      <c r="AJ61" s="540"/>
      <c r="AK61" s="28"/>
      <c r="AL61" s="117"/>
      <c r="AM61" s="545"/>
      <c r="AN61" s="28"/>
      <c r="AO61" s="117"/>
      <c r="AP61" s="545"/>
      <c r="AQ61" s="28"/>
      <c r="AR61" s="117"/>
      <c r="AS61" s="545"/>
      <c r="AT61" s="28"/>
      <c r="AU61" s="117"/>
      <c r="AV61" s="545"/>
      <c r="AW61" s="28"/>
      <c r="AX61" s="117"/>
      <c r="AY61" s="545"/>
      <c r="AZ61" s="28"/>
      <c r="BA61" s="117"/>
      <c r="BB61" s="545"/>
      <c r="BC61" s="28"/>
      <c r="BD61" s="117"/>
      <c r="BE61" s="545"/>
      <c r="BF61" s="28"/>
      <c r="BG61" s="117"/>
      <c r="BH61" s="545"/>
      <c r="BI61" s="28"/>
      <c r="BJ61" s="117"/>
      <c r="BK61" s="545"/>
      <c r="BL61" s="28"/>
      <c r="BM61" s="117"/>
      <c r="BN61" s="546"/>
      <c r="BO61" s="28"/>
      <c r="BP61" s="28"/>
      <c r="BQ61" s="28"/>
      <c r="BR61" s="117"/>
    </row>
    <row r="62" ht="12.75" customHeight="1">
      <c r="A62" s="1"/>
      <c r="B62" s="547"/>
      <c r="C62" s="28"/>
      <c r="D62" s="117"/>
      <c r="E62" s="56"/>
      <c r="F62" s="28"/>
      <c r="G62" s="28"/>
      <c r="H62" s="28"/>
      <c r="I62" s="117"/>
      <c r="J62" s="548"/>
      <c r="K62" s="28"/>
      <c r="L62" s="28"/>
      <c r="M62" s="28"/>
      <c r="N62" s="28"/>
      <c r="O62" s="549"/>
      <c r="P62" s="28"/>
      <c r="Q62" s="117"/>
      <c r="R62" s="550"/>
      <c r="S62" s="28"/>
      <c r="T62" s="117"/>
      <c r="U62" s="56"/>
      <c r="V62" s="28"/>
      <c r="W62" s="117"/>
      <c r="X62" s="551"/>
      <c r="Y62" s="28"/>
      <c r="Z62" s="28"/>
      <c r="AA62" s="552"/>
      <c r="AB62" s="28"/>
      <c r="AC62" s="28"/>
      <c r="AD62" s="553"/>
      <c r="AE62" s="28"/>
      <c r="AF62" s="117"/>
      <c r="AG62" s="549"/>
      <c r="AH62" s="28"/>
      <c r="AI62" s="117"/>
      <c r="AJ62" s="549"/>
      <c r="AK62" s="28"/>
      <c r="AL62" s="117"/>
      <c r="AM62" s="26"/>
      <c r="AN62" s="28"/>
      <c r="AO62" s="117"/>
      <c r="AP62" s="26"/>
      <c r="AQ62" s="28"/>
      <c r="AR62" s="117"/>
      <c r="AS62" s="26"/>
      <c r="AT62" s="28"/>
      <c r="AU62" s="117"/>
      <c r="AV62" s="26"/>
      <c r="AW62" s="28"/>
      <c r="AX62" s="117"/>
      <c r="AY62" s="26"/>
      <c r="AZ62" s="28"/>
      <c r="BA62" s="117"/>
      <c r="BB62" s="26"/>
      <c r="BC62" s="28"/>
      <c r="BD62" s="117"/>
      <c r="BE62" s="26"/>
      <c r="BF62" s="28"/>
      <c r="BG62" s="117"/>
      <c r="BH62" s="26"/>
      <c r="BI62" s="28"/>
      <c r="BJ62" s="117"/>
      <c r="BK62" s="26"/>
      <c r="BL62" s="28"/>
      <c r="BM62" s="117"/>
      <c r="BN62" s="526"/>
      <c r="BO62" s="28"/>
      <c r="BP62" s="28"/>
      <c r="BQ62" s="28"/>
      <c r="BR62" s="117"/>
    </row>
    <row r="63" ht="12.75" customHeight="1">
      <c r="A63" s="1"/>
      <c r="B63" s="537"/>
      <c r="C63" s="28"/>
      <c r="D63" s="117"/>
      <c r="E63" s="538"/>
      <c r="F63" s="28"/>
      <c r="G63" s="28"/>
      <c r="H63" s="28"/>
      <c r="I63" s="117"/>
      <c r="J63" s="539"/>
      <c r="K63" s="28"/>
      <c r="L63" s="28"/>
      <c r="M63" s="28"/>
      <c r="N63" s="28"/>
      <c r="O63" s="540"/>
      <c r="P63" s="28"/>
      <c r="Q63" s="117"/>
      <c r="R63" s="541"/>
      <c r="S63" s="28"/>
      <c r="T63" s="117"/>
      <c r="U63" s="538"/>
      <c r="V63" s="28"/>
      <c r="W63" s="117"/>
      <c r="X63" s="542"/>
      <c r="Y63" s="28"/>
      <c r="Z63" s="28"/>
      <c r="AA63" s="543"/>
      <c r="AB63" s="28"/>
      <c r="AC63" s="28"/>
      <c r="AD63" s="540"/>
      <c r="AE63" s="28"/>
      <c r="AF63" s="117"/>
      <c r="AG63" s="544"/>
      <c r="AH63" s="28"/>
      <c r="AI63" s="117"/>
      <c r="AJ63" s="540"/>
      <c r="AK63" s="28"/>
      <c r="AL63" s="117"/>
      <c r="AM63" s="545"/>
      <c r="AN63" s="28"/>
      <c r="AO63" s="117"/>
      <c r="AP63" s="545"/>
      <c r="AQ63" s="28"/>
      <c r="AR63" s="117"/>
      <c r="AS63" s="545"/>
      <c r="AT63" s="28"/>
      <c r="AU63" s="117"/>
      <c r="AV63" s="545"/>
      <c r="AW63" s="28"/>
      <c r="AX63" s="117"/>
      <c r="AY63" s="545"/>
      <c r="AZ63" s="28"/>
      <c r="BA63" s="117"/>
      <c r="BB63" s="545"/>
      <c r="BC63" s="28"/>
      <c r="BD63" s="117"/>
      <c r="BE63" s="545"/>
      <c r="BF63" s="28"/>
      <c r="BG63" s="117"/>
      <c r="BH63" s="545"/>
      <c r="BI63" s="28"/>
      <c r="BJ63" s="117"/>
      <c r="BK63" s="545"/>
      <c r="BL63" s="28"/>
      <c r="BM63" s="117"/>
      <c r="BN63" s="546"/>
      <c r="BO63" s="28"/>
      <c r="BP63" s="28"/>
      <c r="BQ63" s="28"/>
      <c r="BR63" s="117"/>
    </row>
    <row r="64" ht="12.75" customHeight="1">
      <c r="A64" s="1"/>
      <c r="B64" s="547"/>
      <c r="C64" s="28"/>
      <c r="D64" s="117"/>
      <c r="E64" s="56"/>
      <c r="F64" s="28"/>
      <c r="G64" s="28"/>
      <c r="H64" s="28"/>
      <c r="I64" s="117"/>
      <c r="J64" s="548"/>
      <c r="K64" s="28"/>
      <c r="L64" s="28"/>
      <c r="M64" s="28"/>
      <c r="N64" s="28"/>
      <c r="O64" s="549"/>
      <c r="P64" s="28"/>
      <c r="Q64" s="117"/>
      <c r="R64" s="550"/>
      <c r="S64" s="28"/>
      <c r="T64" s="117"/>
      <c r="U64" s="56"/>
      <c r="V64" s="28"/>
      <c r="W64" s="117"/>
      <c r="X64" s="551"/>
      <c r="Y64" s="28"/>
      <c r="Z64" s="28"/>
      <c r="AA64" s="552"/>
      <c r="AB64" s="28"/>
      <c r="AC64" s="28"/>
      <c r="AD64" s="549"/>
      <c r="AE64" s="28"/>
      <c r="AF64" s="117"/>
      <c r="AG64" s="549"/>
      <c r="AH64" s="28"/>
      <c r="AI64" s="117"/>
      <c r="AJ64" s="549"/>
      <c r="AK64" s="28"/>
      <c r="AL64" s="117"/>
      <c r="AM64" s="26"/>
      <c r="AN64" s="28"/>
      <c r="AO64" s="117"/>
      <c r="AP64" s="26"/>
      <c r="AQ64" s="28"/>
      <c r="AR64" s="117"/>
      <c r="AS64" s="26"/>
      <c r="AT64" s="28"/>
      <c r="AU64" s="117"/>
      <c r="AV64" s="26"/>
      <c r="AW64" s="28"/>
      <c r="AX64" s="117"/>
      <c r="AY64" s="26"/>
      <c r="AZ64" s="28"/>
      <c r="BA64" s="117"/>
      <c r="BB64" s="26"/>
      <c r="BC64" s="28"/>
      <c r="BD64" s="117"/>
      <c r="BE64" s="26"/>
      <c r="BF64" s="28"/>
      <c r="BG64" s="117"/>
      <c r="BH64" s="26"/>
      <c r="BI64" s="28"/>
      <c r="BJ64" s="117"/>
      <c r="BK64" s="26"/>
      <c r="BL64" s="28"/>
      <c r="BM64" s="117"/>
      <c r="BN64" s="526"/>
      <c r="BO64" s="28"/>
      <c r="BP64" s="28"/>
      <c r="BQ64" s="28"/>
      <c r="BR64" s="117"/>
    </row>
    <row r="65" ht="12.75" customHeight="1">
      <c r="A65" s="1"/>
      <c r="B65" s="537"/>
      <c r="C65" s="28"/>
      <c r="D65" s="117"/>
      <c r="E65" s="538"/>
      <c r="F65" s="28"/>
      <c r="G65" s="28"/>
      <c r="H65" s="28"/>
      <c r="I65" s="117"/>
      <c r="J65" s="539"/>
      <c r="K65" s="28"/>
      <c r="L65" s="28"/>
      <c r="M65" s="28"/>
      <c r="N65" s="28"/>
      <c r="O65" s="540"/>
      <c r="P65" s="28"/>
      <c r="Q65" s="117"/>
      <c r="R65" s="541"/>
      <c r="S65" s="28"/>
      <c r="T65" s="117"/>
      <c r="U65" s="538"/>
      <c r="V65" s="28"/>
      <c r="W65" s="117"/>
      <c r="X65" s="542"/>
      <c r="Y65" s="28"/>
      <c r="Z65" s="28"/>
      <c r="AA65" s="543"/>
      <c r="AB65" s="28"/>
      <c r="AC65" s="28"/>
      <c r="AD65" s="540"/>
      <c r="AE65" s="28"/>
      <c r="AF65" s="117"/>
      <c r="AG65" s="544"/>
      <c r="AH65" s="28"/>
      <c r="AI65" s="117"/>
      <c r="AJ65" s="540"/>
      <c r="AK65" s="28"/>
      <c r="AL65" s="117"/>
      <c r="AM65" s="545"/>
      <c r="AN65" s="28"/>
      <c r="AO65" s="117"/>
      <c r="AP65" s="545"/>
      <c r="AQ65" s="28"/>
      <c r="AR65" s="117"/>
      <c r="AS65" s="545"/>
      <c r="AT65" s="28"/>
      <c r="AU65" s="117"/>
      <c r="AV65" s="545"/>
      <c r="AW65" s="28"/>
      <c r="AX65" s="117"/>
      <c r="AY65" s="545"/>
      <c r="AZ65" s="28"/>
      <c r="BA65" s="117"/>
      <c r="BB65" s="545"/>
      <c r="BC65" s="28"/>
      <c r="BD65" s="117"/>
      <c r="BE65" s="545"/>
      <c r="BF65" s="28"/>
      <c r="BG65" s="117"/>
      <c r="BH65" s="545"/>
      <c r="BI65" s="28"/>
      <c r="BJ65" s="117"/>
      <c r="BK65" s="545"/>
      <c r="BL65" s="28"/>
      <c r="BM65" s="117"/>
      <c r="BN65" s="546"/>
      <c r="BO65" s="28"/>
      <c r="BP65" s="28"/>
      <c r="BQ65" s="28"/>
      <c r="BR65" s="117"/>
    </row>
    <row r="66" ht="12.75" customHeight="1">
      <c r="A66" s="1"/>
      <c r="B66" s="554"/>
      <c r="C66" s="131"/>
      <c r="D66" s="132"/>
      <c r="E66" s="555"/>
      <c r="F66" s="131"/>
      <c r="G66" s="131"/>
      <c r="H66" s="131"/>
      <c r="I66" s="132"/>
      <c r="J66" s="556"/>
      <c r="K66" s="131"/>
      <c r="L66" s="131"/>
      <c r="M66" s="131"/>
      <c r="N66" s="131"/>
      <c r="O66" s="557"/>
      <c r="P66" s="131"/>
      <c r="Q66" s="132"/>
      <c r="R66" s="558"/>
      <c r="S66" s="131"/>
      <c r="T66" s="132"/>
      <c r="U66" s="555"/>
      <c r="V66" s="131"/>
      <c r="W66" s="132"/>
      <c r="X66" s="559"/>
      <c r="Y66" s="131"/>
      <c r="Z66" s="131"/>
      <c r="AA66" s="560"/>
      <c r="AB66" s="131"/>
      <c r="AC66" s="131"/>
      <c r="AD66" s="557"/>
      <c r="AE66" s="131"/>
      <c r="AF66" s="132"/>
      <c r="AG66" s="557"/>
      <c r="AH66" s="131"/>
      <c r="AI66" s="132"/>
      <c r="AJ66" s="557"/>
      <c r="AK66" s="131"/>
      <c r="AL66" s="132"/>
      <c r="AM66" s="561"/>
      <c r="AN66" s="131"/>
      <c r="AO66" s="132"/>
      <c r="AP66" s="561"/>
      <c r="AQ66" s="131"/>
      <c r="AR66" s="132"/>
      <c r="AS66" s="561"/>
      <c r="AT66" s="131"/>
      <c r="AU66" s="132"/>
      <c r="AV66" s="561"/>
      <c r="AW66" s="131"/>
      <c r="AX66" s="132"/>
      <c r="AY66" s="561"/>
      <c r="AZ66" s="131"/>
      <c r="BA66" s="132"/>
      <c r="BB66" s="561"/>
      <c r="BC66" s="131"/>
      <c r="BD66" s="132"/>
      <c r="BE66" s="561"/>
      <c r="BF66" s="131"/>
      <c r="BG66" s="132"/>
      <c r="BH66" s="561"/>
      <c r="BI66" s="131"/>
      <c r="BJ66" s="132"/>
      <c r="BK66" s="561"/>
      <c r="BL66" s="131"/>
      <c r="BM66" s="132"/>
      <c r="BN66" s="531"/>
      <c r="BO66" s="131"/>
      <c r="BP66" s="131"/>
      <c r="BQ66" s="131"/>
      <c r="BR66" s="132"/>
    </row>
    <row r="67" ht="12.75" customHeight="1">
      <c r="A67" s="1"/>
      <c r="B67" s="537"/>
      <c r="C67" s="28"/>
      <c r="D67" s="117"/>
      <c r="E67" s="538"/>
      <c r="F67" s="28"/>
      <c r="G67" s="28"/>
      <c r="H67" s="28"/>
      <c r="I67" s="117"/>
      <c r="J67" s="539"/>
      <c r="K67" s="28"/>
      <c r="L67" s="28"/>
      <c r="M67" s="28"/>
      <c r="N67" s="28"/>
      <c r="O67" s="540"/>
      <c r="P67" s="28"/>
      <c r="Q67" s="117"/>
      <c r="R67" s="541"/>
      <c r="S67" s="28"/>
      <c r="T67" s="117"/>
      <c r="U67" s="538"/>
      <c r="V67" s="28"/>
      <c r="W67" s="117"/>
      <c r="X67" s="542"/>
      <c r="Y67" s="28"/>
      <c r="Z67" s="28"/>
      <c r="AA67" s="543"/>
      <c r="AB67" s="28"/>
      <c r="AC67" s="28"/>
      <c r="AD67" s="540"/>
      <c r="AE67" s="28"/>
      <c r="AF67" s="117"/>
      <c r="AG67" s="544"/>
      <c r="AH67" s="28"/>
      <c r="AI67" s="117"/>
      <c r="AJ67" s="540"/>
      <c r="AK67" s="28"/>
      <c r="AL67" s="117"/>
      <c r="AM67" s="545"/>
      <c r="AN67" s="28"/>
      <c r="AO67" s="117"/>
      <c r="AP67" s="545"/>
      <c r="AQ67" s="28"/>
      <c r="AR67" s="117"/>
      <c r="AS67" s="545"/>
      <c r="AT67" s="28"/>
      <c r="AU67" s="117"/>
      <c r="AV67" s="545"/>
      <c r="AW67" s="28"/>
      <c r="AX67" s="117"/>
      <c r="AY67" s="545"/>
      <c r="AZ67" s="28"/>
      <c r="BA67" s="117"/>
      <c r="BB67" s="545"/>
      <c r="BC67" s="28"/>
      <c r="BD67" s="117"/>
      <c r="BE67" s="545"/>
      <c r="BF67" s="28"/>
      <c r="BG67" s="117"/>
      <c r="BH67" s="545"/>
      <c r="BI67" s="28"/>
      <c r="BJ67" s="117"/>
      <c r="BK67" s="545"/>
      <c r="BL67" s="28"/>
      <c r="BM67" s="117"/>
      <c r="BN67" s="546"/>
      <c r="BO67" s="28"/>
      <c r="BP67" s="28"/>
      <c r="BQ67" s="28"/>
      <c r="BR67" s="117"/>
    </row>
    <row r="68" ht="12.75" customHeight="1">
      <c r="A68" s="1"/>
      <c r="B68" s="547"/>
      <c r="C68" s="28"/>
      <c r="D68" s="117"/>
      <c r="E68" s="56"/>
      <c r="F68" s="28"/>
      <c r="G68" s="28"/>
      <c r="H68" s="28"/>
      <c r="I68" s="117"/>
      <c r="J68" s="548"/>
      <c r="K68" s="28"/>
      <c r="L68" s="28"/>
      <c r="M68" s="28"/>
      <c r="N68" s="28"/>
      <c r="O68" s="549"/>
      <c r="P68" s="28"/>
      <c r="Q68" s="117"/>
      <c r="R68" s="550"/>
      <c r="S68" s="28"/>
      <c r="T68" s="117"/>
      <c r="U68" s="56"/>
      <c r="V68" s="28"/>
      <c r="W68" s="117"/>
      <c r="X68" s="551"/>
      <c r="Y68" s="28"/>
      <c r="Z68" s="28"/>
      <c r="AA68" s="552"/>
      <c r="AB68" s="28"/>
      <c r="AC68" s="28"/>
      <c r="AD68" s="553"/>
      <c r="AE68" s="28"/>
      <c r="AF68" s="117"/>
      <c r="AG68" s="549"/>
      <c r="AH68" s="28"/>
      <c r="AI68" s="117"/>
      <c r="AJ68" s="549"/>
      <c r="AK68" s="28"/>
      <c r="AL68" s="117"/>
      <c r="AM68" s="26"/>
      <c r="AN68" s="28"/>
      <c r="AO68" s="117"/>
      <c r="AP68" s="26"/>
      <c r="AQ68" s="28"/>
      <c r="AR68" s="117"/>
      <c r="AS68" s="26"/>
      <c r="AT68" s="28"/>
      <c r="AU68" s="117"/>
      <c r="AV68" s="26"/>
      <c r="AW68" s="28"/>
      <c r="AX68" s="117"/>
      <c r="AY68" s="26"/>
      <c r="AZ68" s="28"/>
      <c r="BA68" s="117"/>
      <c r="BB68" s="26"/>
      <c r="BC68" s="28"/>
      <c r="BD68" s="117"/>
      <c r="BE68" s="26"/>
      <c r="BF68" s="28"/>
      <c r="BG68" s="117"/>
      <c r="BH68" s="26"/>
      <c r="BI68" s="28"/>
      <c r="BJ68" s="117"/>
      <c r="BK68" s="26"/>
      <c r="BL68" s="28"/>
      <c r="BM68" s="117"/>
      <c r="BN68" s="526"/>
      <c r="BO68" s="28"/>
      <c r="BP68" s="28"/>
      <c r="BQ68" s="28"/>
      <c r="BR68" s="117"/>
    </row>
    <row r="69" ht="12.75" customHeight="1">
      <c r="A69" s="1"/>
      <c r="B69" s="537"/>
      <c r="C69" s="28"/>
      <c r="D69" s="117"/>
      <c r="E69" s="538"/>
      <c r="F69" s="28"/>
      <c r="G69" s="28"/>
      <c r="H69" s="28"/>
      <c r="I69" s="117"/>
      <c r="J69" s="539"/>
      <c r="K69" s="28"/>
      <c r="L69" s="28"/>
      <c r="M69" s="28"/>
      <c r="N69" s="28"/>
      <c r="O69" s="540"/>
      <c r="P69" s="28"/>
      <c r="Q69" s="117"/>
      <c r="R69" s="541"/>
      <c r="S69" s="28"/>
      <c r="T69" s="117"/>
      <c r="U69" s="538"/>
      <c r="V69" s="28"/>
      <c r="W69" s="117"/>
      <c r="X69" s="542"/>
      <c r="Y69" s="28"/>
      <c r="Z69" s="28"/>
      <c r="AA69" s="543"/>
      <c r="AB69" s="28"/>
      <c r="AC69" s="28"/>
      <c r="AD69" s="540"/>
      <c r="AE69" s="28"/>
      <c r="AF69" s="117"/>
      <c r="AG69" s="544"/>
      <c r="AH69" s="28"/>
      <c r="AI69" s="117"/>
      <c r="AJ69" s="540"/>
      <c r="AK69" s="28"/>
      <c r="AL69" s="117"/>
      <c r="AM69" s="545"/>
      <c r="AN69" s="28"/>
      <c r="AO69" s="117"/>
      <c r="AP69" s="545"/>
      <c r="AQ69" s="28"/>
      <c r="AR69" s="117"/>
      <c r="AS69" s="545"/>
      <c r="AT69" s="28"/>
      <c r="AU69" s="117"/>
      <c r="AV69" s="545"/>
      <c r="AW69" s="28"/>
      <c r="AX69" s="117"/>
      <c r="AY69" s="545"/>
      <c r="AZ69" s="28"/>
      <c r="BA69" s="117"/>
      <c r="BB69" s="545"/>
      <c r="BC69" s="28"/>
      <c r="BD69" s="117"/>
      <c r="BE69" s="545"/>
      <c r="BF69" s="28"/>
      <c r="BG69" s="117"/>
      <c r="BH69" s="545"/>
      <c r="BI69" s="28"/>
      <c r="BJ69" s="117"/>
      <c r="BK69" s="545"/>
      <c r="BL69" s="28"/>
      <c r="BM69" s="117"/>
      <c r="BN69" s="546"/>
      <c r="BO69" s="28"/>
      <c r="BP69" s="28"/>
      <c r="BQ69" s="28"/>
      <c r="BR69" s="117"/>
    </row>
    <row r="70" ht="12.75" customHeight="1">
      <c r="A70" s="1"/>
      <c r="B70" s="547"/>
      <c r="C70" s="28"/>
      <c r="D70" s="117"/>
      <c r="E70" s="56"/>
      <c r="F70" s="28"/>
      <c r="G70" s="28"/>
      <c r="H70" s="28"/>
      <c r="I70" s="117"/>
      <c r="J70" s="548"/>
      <c r="K70" s="28"/>
      <c r="L70" s="28"/>
      <c r="M70" s="28"/>
      <c r="N70" s="28"/>
      <c r="O70" s="549"/>
      <c r="P70" s="28"/>
      <c r="Q70" s="117"/>
      <c r="R70" s="550"/>
      <c r="S70" s="28"/>
      <c r="T70" s="117"/>
      <c r="U70" s="56"/>
      <c r="V70" s="28"/>
      <c r="W70" s="117"/>
      <c r="X70" s="551"/>
      <c r="Y70" s="28"/>
      <c r="Z70" s="28"/>
      <c r="AA70" s="552"/>
      <c r="AB70" s="28"/>
      <c r="AC70" s="28"/>
      <c r="AD70" s="549"/>
      <c r="AE70" s="28"/>
      <c r="AF70" s="117"/>
      <c r="AG70" s="549"/>
      <c r="AH70" s="28"/>
      <c r="AI70" s="117"/>
      <c r="AJ70" s="549"/>
      <c r="AK70" s="28"/>
      <c r="AL70" s="117"/>
      <c r="AM70" s="26"/>
      <c r="AN70" s="28"/>
      <c r="AO70" s="117"/>
      <c r="AP70" s="26"/>
      <c r="AQ70" s="28"/>
      <c r="AR70" s="117"/>
      <c r="AS70" s="26"/>
      <c r="AT70" s="28"/>
      <c r="AU70" s="117"/>
      <c r="AV70" s="26"/>
      <c r="AW70" s="28"/>
      <c r="AX70" s="117"/>
      <c r="AY70" s="26"/>
      <c r="AZ70" s="28"/>
      <c r="BA70" s="117"/>
      <c r="BB70" s="26"/>
      <c r="BC70" s="28"/>
      <c r="BD70" s="117"/>
      <c r="BE70" s="26"/>
      <c r="BF70" s="28"/>
      <c r="BG70" s="117"/>
      <c r="BH70" s="26"/>
      <c r="BI70" s="28"/>
      <c r="BJ70" s="117"/>
      <c r="BK70" s="26"/>
      <c r="BL70" s="28"/>
      <c r="BM70" s="117"/>
      <c r="BN70" s="526"/>
      <c r="BO70" s="28"/>
      <c r="BP70" s="28"/>
      <c r="BQ70" s="28"/>
      <c r="BR70" s="117"/>
    </row>
    <row r="71" ht="12.75" customHeight="1">
      <c r="A71" s="1"/>
      <c r="B71" s="537"/>
      <c r="C71" s="28"/>
      <c r="D71" s="117"/>
      <c r="E71" s="538"/>
      <c r="F71" s="28"/>
      <c r="G71" s="28"/>
      <c r="H71" s="28"/>
      <c r="I71" s="117"/>
      <c r="J71" s="539"/>
      <c r="K71" s="28"/>
      <c r="L71" s="28"/>
      <c r="M71" s="28"/>
      <c r="N71" s="28"/>
      <c r="O71" s="540"/>
      <c r="P71" s="28"/>
      <c r="Q71" s="117"/>
      <c r="R71" s="541"/>
      <c r="S71" s="28"/>
      <c r="T71" s="117"/>
      <c r="U71" s="538"/>
      <c r="V71" s="28"/>
      <c r="W71" s="117"/>
      <c r="X71" s="542"/>
      <c r="Y71" s="28"/>
      <c r="Z71" s="28"/>
      <c r="AA71" s="543"/>
      <c r="AB71" s="28"/>
      <c r="AC71" s="28"/>
      <c r="AD71" s="540"/>
      <c r="AE71" s="28"/>
      <c r="AF71" s="117"/>
      <c r="AG71" s="544"/>
      <c r="AH71" s="28"/>
      <c r="AI71" s="117"/>
      <c r="AJ71" s="540"/>
      <c r="AK71" s="28"/>
      <c r="AL71" s="117"/>
      <c r="AM71" s="545"/>
      <c r="AN71" s="28"/>
      <c r="AO71" s="117"/>
      <c r="AP71" s="545"/>
      <c r="AQ71" s="28"/>
      <c r="AR71" s="117"/>
      <c r="AS71" s="545"/>
      <c r="AT71" s="28"/>
      <c r="AU71" s="117"/>
      <c r="AV71" s="545"/>
      <c r="AW71" s="28"/>
      <c r="AX71" s="117"/>
      <c r="AY71" s="545"/>
      <c r="AZ71" s="28"/>
      <c r="BA71" s="117"/>
      <c r="BB71" s="545"/>
      <c r="BC71" s="28"/>
      <c r="BD71" s="117"/>
      <c r="BE71" s="545"/>
      <c r="BF71" s="28"/>
      <c r="BG71" s="117"/>
      <c r="BH71" s="545"/>
      <c r="BI71" s="28"/>
      <c r="BJ71" s="117"/>
      <c r="BK71" s="545"/>
      <c r="BL71" s="28"/>
      <c r="BM71" s="117"/>
      <c r="BN71" s="546"/>
      <c r="BO71" s="28"/>
      <c r="BP71" s="28"/>
      <c r="BQ71" s="28"/>
      <c r="BR71" s="117"/>
    </row>
    <row r="72" ht="12.75" customHeight="1">
      <c r="A72" s="1"/>
      <c r="B72" s="554"/>
      <c r="C72" s="131"/>
      <c r="D72" s="132"/>
      <c r="E72" s="555"/>
      <c r="F72" s="131"/>
      <c r="G72" s="131"/>
      <c r="H72" s="131"/>
      <c r="I72" s="132"/>
      <c r="J72" s="556"/>
      <c r="K72" s="131"/>
      <c r="L72" s="131"/>
      <c r="M72" s="131"/>
      <c r="N72" s="131"/>
      <c r="O72" s="557"/>
      <c r="P72" s="131"/>
      <c r="Q72" s="132"/>
      <c r="R72" s="558"/>
      <c r="S72" s="131"/>
      <c r="T72" s="132"/>
      <c r="U72" s="555"/>
      <c r="V72" s="131"/>
      <c r="W72" s="132"/>
      <c r="X72" s="559"/>
      <c r="Y72" s="131"/>
      <c r="Z72" s="131"/>
      <c r="AA72" s="560"/>
      <c r="AB72" s="131"/>
      <c r="AC72" s="131"/>
      <c r="AD72" s="557"/>
      <c r="AE72" s="131"/>
      <c r="AF72" s="132"/>
      <c r="AG72" s="557"/>
      <c r="AH72" s="131"/>
      <c r="AI72" s="132"/>
      <c r="AJ72" s="557"/>
      <c r="AK72" s="131"/>
      <c r="AL72" s="132"/>
      <c r="AM72" s="561"/>
      <c r="AN72" s="131"/>
      <c r="AO72" s="132"/>
      <c r="AP72" s="561"/>
      <c r="AQ72" s="131"/>
      <c r="AR72" s="132"/>
      <c r="AS72" s="561"/>
      <c r="AT72" s="131"/>
      <c r="AU72" s="132"/>
      <c r="AV72" s="561"/>
      <c r="AW72" s="131"/>
      <c r="AX72" s="132"/>
      <c r="AY72" s="561"/>
      <c r="AZ72" s="131"/>
      <c r="BA72" s="132"/>
      <c r="BB72" s="561"/>
      <c r="BC72" s="131"/>
      <c r="BD72" s="132"/>
      <c r="BE72" s="561"/>
      <c r="BF72" s="131"/>
      <c r="BG72" s="132"/>
      <c r="BH72" s="561"/>
      <c r="BI72" s="131"/>
      <c r="BJ72" s="132"/>
      <c r="BK72" s="561"/>
      <c r="BL72" s="131"/>
      <c r="BM72" s="132"/>
      <c r="BN72" s="531"/>
      <c r="BO72" s="131"/>
      <c r="BP72" s="131"/>
      <c r="BQ72" s="131"/>
      <c r="BR72" s="132"/>
    </row>
    <row r="73" ht="12.75" customHeight="1">
      <c r="A73" s="1"/>
      <c r="B73" s="537"/>
      <c r="C73" s="28"/>
      <c r="D73" s="117"/>
      <c r="E73" s="538"/>
      <c r="F73" s="28"/>
      <c r="G73" s="28"/>
      <c r="H73" s="28"/>
      <c r="I73" s="117"/>
      <c r="J73" s="539"/>
      <c r="K73" s="28"/>
      <c r="L73" s="28"/>
      <c r="M73" s="28"/>
      <c r="N73" s="28"/>
      <c r="O73" s="540"/>
      <c r="P73" s="28"/>
      <c r="Q73" s="117"/>
      <c r="R73" s="541"/>
      <c r="S73" s="28"/>
      <c r="T73" s="117"/>
      <c r="U73" s="538"/>
      <c r="V73" s="28"/>
      <c r="W73" s="117"/>
      <c r="X73" s="542"/>
      <c r="Y73" s="28"/>
      <c r="Z73" s="28"/>
      <c r="AA73" s="543"/>
      <c r="AB73" s="28"/>
      <c r="AC73" s="28"/>
      <c r="AD73" s="540"/>
      <c r="AE73" s="28"/>
      <c r="AF73" s="117"/>
      <c r="AG73" s="544"/>
      <c r="AH73" s="28"/>
      <c r="AI73" s="117"/>
      <c r="AJ73" s="540"/>
      <c r="AK73" s="28"/>
      <c r="AL73" s="117"/>
      <c r="AM73" s="545"/>
      <c r="AN73" s="28"/>
      <c r="AO73" s="117"/>
      <c r="AP73" s="545"/>
      <c r="AQ73" s="28"/>
      <c r="AR73" s="117"/>
      <c r="AS73" s="545"/>
      <c r="AT73" s="28"/>
      <c r="AU73" s="117"/>
      <c r="AV73" s="545"/>
      <c r="AW73" s="28"/>
      <c r="AX73" s="117"/>
      <c r="AY73" s="545"/>
      <c r="AZ73" s="28"/>
      <c r="BA73" s="117"/>
      <c r="BB73" s="545"/>
      <c r="BC73" s="28"/>
      <c r="BD73" s="117"/>
      <c r="BE73" s="545"/>
      <c r="BF73" s="28"/>
      <c r="BG73" s="117"/>
      <c r="BH73" s="545"/>
      <c r="BI73" s="28"/>
      <c r="BJ73" s="117"/>
      <c r="BK73" s="545"/>
      <c r="BL73" s="28"/>
      <c r="BM73" s="117"/>
      <c r="BN73" s="546"/>
      <c r="BO73" s="28"/>
      <c r="BP73" s="28"/>
      <c r="BQ73" s="28"/>
      <c r="BR73" s="117"/>
    </row>
    <row r="74" ht="12.75" customHeight="1">
      <c r="A74" s="1"/>
      <c r="B74" s="547"/>
      <c r="C74" s="28"/>
      <c r="D74" s="117"/>
      <c r="E74" s="56"/>
      <c r="F74" s="28"/>
      <c r="G74" s="28"/>
      <c r="H74" s="28"/>
      <c r="I74" s="117"/>
      <c r="J74" s="548"/>
      <c r="K74" s="28"/>
      <c r="L74" s="28"/>
      <c r="M74" s="28"/>
      <c r="N74" s="28"/>
      <c r="O74" s="549"/>
      <c r="P74" s="28"/>
      <c r="Q74" s="117"/>
      <c r="R74" s="550"/>
      <c r="S74" s="28"/>
      <c r="T74" s="117"/>
      <c r="U74" s="56"/>
      <c r="V74" s="28"/>
      <c r="W74" s="117"/>
      <c r="X74" s="551"/>
      <c r="Y74" s="28"/>
      <c r="Z74" s="28"/>
      <c r="AA74" s="552"/>
      <c r="AB74" s="28"/>
      <c r="AC74" s="28"/>
      <c r="AD74" s="553"/>
      <c r="AE74" s="28"/>
      <c r="AF74" s="117"/>
      <c r="AG74" s="549"/>
      <c r="AH74" s="28"/>
      <c r="AI74" s="117"/>
      <c r="AJ74" s="549"/>
      <c r="AK74" s="28"/>
      <c r="AL74" s="117"/>
      <c r="AM74" s="26"/>
      <c r="AN74" s="28"/>
      <c r="AO74" s="117"/>
      <c r="AP74" s="26"/>
      <c r="AQ74" s="28"/>
      <c r="AR74" s="117"/>
      <c r="AS74" s="26"/>
      <c r="AT74" s="28"/>
      <c r="AU74" s="117"/>
      <c r="AV74" s="26"/>
      <c r="AW74" s="28"/>
      <c r="AX74" s="117"/>
      <c r="AY74" s="26"/>
      <c r="AZ74" s="28"/>
      <c r="BA74" s="117"/>
      <c r="BB74" s="26"/>
      <c r="BC74" s="28"/>
      <c r="BD74" s="117"/>
      <c r="BE74" s="26"/>
      <c r="BF74" s="28"/>
      <c r="BG74" s="117"/>
      <c r="BH74" s="26"/>
      <c r="BI74" s="28"/>
      <c r="BJ74" s="117"/>
      <c r="BK74" s="26"/>
      <c r="BL74" s="28"/>
      <c r="BM74" s="117"/>
      <c r="BN74" s="526"/>
      <c r="BO74" s="28"/>
      <c r="BP74" s="28"/>
      <c r="BQ74" s="28"/>
      <c r="BR74" s="117"/>
    </row>
    <row r="75" ht="12.75" customHeight="1">
      <c r="A75" s="1"/>
      <c r="B75" s="562"/>
      <c r="C75" s="131"/>
      <c r="D75" s="132"/>
      <c r="E75" s="563"/>
      <c r="F75" s="131"/>
      <c r="G75" s="131"/>
      <c r="H75" s="131"/>
      <c r="I75" s="132"/>
      <c r="J75" s="564"/>
      <c r="K75" s="131"/>
      <c r="L75" s="131"/>
      <c r="M75" s="131"/>
      <c r="N75" s="131"/>
      <c r="O75" s="565"/>
      <c r="P75" s="131"/>
      <c r="Q75" s="132"/>
      <c r="R75" s="566"/>
      <c r="S75" s="131"/>
      <c r="T75" s="132"/>
      <c r="U75" s="563"/>
      <c r="V75" s="131"/>
      <c r="W75" s="132"/>
      <c r="X75" s="567"/>
      <c r="Y75" s="131"/>
      <c r="Z75" s="131"/>
      <c r="AA75" s="568"/>
      <c r="AB75" s="131"/>
      <c r="AC75" s="131"/>
      <c r="AD75" s="565"/>
      <c r="AE75" s="131"/>
      <c r="AF75" s="132"/>
      <c r="AG75" s="569"/>
      <c r="AH75" s="131"/>
      <c r="AI75" s="132"/>
      <c r="AJ75" s="565"/>
      <c r="AK75" s="131"/>
      <c r="AL75" s="132"/>
      <c r="AM75" s="570"/>
      <c r="AN75" s="131"/>
      <c r="AO75" s="132"/>
      <c r="AP75" s="570"/>
      <c r="AQ75" s="131"/>
      <c r="AR75" s="132"/>
      <c r="AS75" s="570"/>
      <c r="AT75" s="131"/>
      <c r="AU75" s="132"/>
      <c r="AV75" s="570"/>
      <c r="AW75" s="131"/>
      <c r="AX75" s="132"/>
      <c r="AY75" s="570"/>
      <c r="AZ75" s="131"/>
      <c r="BA75" s="132"/>
      <c r="BB75" s="570"/>
      <c r="BC75" s="131"/>
      <c r="BD75" s="132"/>
      <c r="BE75" s="570"/>
      <c r="BF75" s="131"/>
      <c r="BG75" s="132"/>
      <c r="BH75" s="570"/>
      <c r="BI75" s="131"/>
      <c r="BJ75" s="132"/>
      <c r="BK75" s="570"/>
      <c r="BL75" s="131"/>
      <c r="BM75" s="132"/>
      <c r="BN75" s="571"/>
      <c r="BO75" s="131"/>
      <c r="BP75" s="131"/>
      <c r="BQ75" s="131"/>
      <c r="BR75" s="132"/>
    </row>
    <row r="76" ht="12.75" customHeight="1">
      <c r="A76" s="55"/>
      <c r="B76" s="572" t="s">
        <v>214</v>
      </c>
      <c r="C76" s="573"/>
      <c r="D76" s="574"/>
      <c r="E76" s="574"/>
      <c r="F76" s="574"/>
      <c r="G76" s="28"/>
      <c r="H76" s="28"/>
      <c r="I76" s="28"/>
      <c r="J76" s="574"/>
      <c r="K76" s="574"/>
      <c r="L76" s="28"/>
      <c r="M76" s="28"/>
      <c r="N76" s="28"/>
      <c r="O76" s="575" t="str">
        <f>if(sum(O49:Q75)=0,"",sum(O49:Q75))</f>
        <v/>
      </c>
      <c r="P76" s="185"/>
      <c r="Q76" s="187"/>
      <c r="R76" s="575" t="str">
        <f>if(sum(R49:T75)=0,"",sum(R49:T75))</f>
        <v/>
      </c>
      <c r="S76" s="185"/>
      <c r="T76" s="187"/>
      <c r="U76" s="575"/>
      <c r="V76" s="185"/>
      <c r="W76" s="187"/>
      <c r="X76" s="575" t="str">
        <f>if(sum(X49:Z75)=0,"",sum(X49:Z75))</f>
        <v/>
      </c>
      <c r="Y76" s="185"/>
      <c r="Z76" s="187"/>
      <c r="AA76" s="575" t="str">
        <f>if(sum(AA49:AC75)=0,"",sum(AA49:AC75))</f>
        <v/>
      </c>
      <c r="AB76" s="185"/>
      <c r="AC76" s="187"/>
      <c r="AD76" s="575" t="str">
        <f>if(sum(AD49:AF75)=0,"",sum(AD49:AF75))</f>
        <v/>
      </c>
      <c r="AE76" s="185"/>
      <c r="AF76" s="187"/>
      <c r="AG76" s="575" t="str">
        <f>if(sum(AG49:AI75)=0,"",sum(AG49:AI75))</f>
        <v/>
      </c>
      <c r="AH76" s="185"/>
      <c r="AI76" s="187"/>
      <c r="AJ76" s="575" t="str">
        <f>if(sum(AJ49:AL75)=0,"",sum(AJ49:AL75))</f>
        <v/>
      </c>
      <c r="AK76" s="185"/>
      <c r="AL76" s="187"/>
      <c r="AM76" s="575" t="str">
        <f>if(sum(AM49:AO75)=0,"",sum(AM49:AO75))</f>
        <v/>
      </c>
      <c r="AN76" s="185"/>
      <c r="AO76" s="187"/>
      <c r="AP76" s="575" t="str">
        <f>if(sum(AP49:AR75)=0,"",sum(AP49:AR75))</f>
        <v/>
      </c>
      <c r="AQ76" s="185"/>
      <c r="AR76" s="187"/>
      <c r="AS76" s="575" t="str">
        <f>if(sum(AS49:AU75)=0,"",sum(AS49:AU75))</f>
        <v/>
      </c>
      <c r="AT76" s="185"/>
      <c r="AU76" s="187"/>
      <c r="AV76" s="575" t="str">
        <f>if(sum(AV49:AX75)=0,"",sum(AV49:AX75))</f>
        <v/>
      </c>
      <c r="AW76" s="185"/>
      <c r="AX76" s="187"/>
      <c r="AY76" s="575" t="str">
        <f>if(sum(AY49:BA75)=0,"",sum(AY49:BA75))</f>
        <v/>
      </c>
      <c r="AZ76" s="185"/>
      <c r="BA76" s="187"/>
      <c r="BB76" s="575" t="str">
        <f>if(sum(BB49:BD75)=0,"",sum(BB49:BD75))</f>
        <v/>
      </c>
      <c r="BC76" s="185"/>
      <c r="BD76" s="187"/>
      <c r="BE76" s="575" t="str">
        <f>if(sum(BE49:BG75)=0,"",sum(BE49:BG75))</f>
        <v/>
      </c>
      <c r="BF76" s="185"/>
      <c r="BG76" s="187"/>
      <c r="BH76" s="575" t="str">
        <f>if(sum(BH49:BJ75)=0,"",sum(BH49:BJ75))</f>
        <v/>
      </c>
      <c r="BI76" s="185"/>
      <c r="BJ76" s="187"/>
      <c r="BK76" s="575" t="str">
        <f>if(sum(BK49:BM75)=0,"",sum(BK49:BM75))</f>
        <v/>
      </c>
      <c r="BL76" s="185"/>
      <c r="BM76" s="187"/>
      <c r="BN76" s="574"/>
      <c r="BO76" s="28"/>
      <c r="BP76" s="28"/>
      <c r="BQ76" s="28"/>
      <c r="BR76" s="117"/>
    </row>
    <row r="77" ht="12.75" customHeight="1"/>
    <row r="78" ht="12.75" customHeight="1"/>
    <row r="79" ht="12.75" customHeight="1"/>
    <row r="80" ht="12.75" customHeight="1">
      <c r="A80" s="1"/>
      <c r="B80" s="485" t="s">
        <v>486</v>
      </c>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485" t="s">
        <v>486</v>
      </c>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row>
    <row r="81" ht="12.75" customHeight="1">
      <c r="A81" s="1"/>
      <c r="B81" s="1"/>
      <c r="C81" s="1"/>
      <c r="D81" s="65"/>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row>
    <row r="82" ht="12.75" customHeight="1">
      <c r="B82" s="28"/>
      <c r="C82" s="488"/>
      <c r="D82" s="488"/>
      <c r="E82" s="489"/>
      <c r="F82" s="489"/>
      <c r="G82" s="489"/>
      <c r="H82" s="489"/>
      <c r="I82" s="490"/>
      <c r="J82" s="491"/>
      <c r="K82" s="491"/>
      <c r="L82" s="491"/>
      <c r="M82" s="116"/>
      <c r="N82" s="118"/>
      <c r="O82" s="118"/>
      <c r="P82" s="116"/>
      <c r="Q82" s="118"/>
      <c r="R82" s="118"/>
      <c r="S82" s="116"/>
      <c r="T82" s="118"/>
      <c r="U82" s="118"/>
      <c r="V82" s="118"/>
      <c r="W82" s="115"/>
      <c r="X82" s="492" t="s">
        <v>487</v>
      </c>
      <c r="Y82" s="493"/>
      <c r="Z82" s="493"/>
      <c r="AA82" s="493"/>
      <c r="AB82" s="493"/>
      <c r="AC82" s="493"/>
      <c r="AD82" s="493"/>
      <c r="AE82" s="493"/>
      <c r="AF82" s="493"/>
      <c r="AG82" s="493"/>
      <c r="AH82" s="493"/>
      <c r="AI82" s="494"/>
      <c r="AJ82" s="492" t="s">
        <v>488</v>
      </c>
      <c r="AK82" s="493"/>
      <c r="AL82" s="495"/>
      <c r="AM82" s="495"/>
      <c r="AN82" s="495"/>
      <c r="AO82" s="495"/>
      <c r="AP82" s="495"/>
      <c r="AQ82" s="495"/>
      <c r="AR82" s="495"/>
      <c r="AS82" s="495"/>
      <c r="AT82" s="495"/>
      <c r="AU82" s="495"/>
      <c r="AV82" s="495"/>
      <c r="AW82" s="495"/>
      <c r="AX82" s="495"/>
      <c r="AY82" s="495"/>
      <c r="AZ82" s="495"/>
      <c r="BA82" s="495"/>
      <c r="BB82" s="495"/>
      <c r="BC82" s="495"/>
      <c r="BD82" s="495"/>
      <c r="BE82" s="495"/>
      <c r="BF82" s="495"/>
      <c r="BG82" s="495"/>
      <c r="BH82" s="495"/>
      <c r="BI82" s="495"/>
      <c r="BJ82" s="495"/>
      <c r="BK82" s="495"/>
      <c r="BL82" s="495"/>
      <c r="BM82" s="495"/>
      <c r="BN82" s="495"/>
      <c r="BO82" s="495"/>
      <c r="BP82" s="496"/>
      <c r="BQ82" s="496"/>
      <c r="BR82" s="497"/>
    </row>
    <row r="83" ht="12.75" customHeight="1">
      <c r="A83" s="498"/>
      <c r="B83" s="499" t="s">
        <v>211</v>
      </c>
      <c r="C83" s="99"/>
      <c r="D83" s="100"/>
      <c r="E83" s="500" t="s">
        <v>489</v>
      </c>
      <c r="J83" s="501" t="s">
        <v>490</v>
      </c>
      <c r="O83" s="502"/>
      <c r="P83" s="503"/>
      <c r="Q83" s="504"/>
      <c r="R83" s="505"/>
      <c r="S83" s="503"/>
      <c r="T83" s="504"/>
      <c r="U83" s="502"/>
      <c r="V83" s="503"/>
      <c r="W83" s="503"/>
      <c r="X83" s="506" t="s">
        <v>491</v>
      </c>
      <c r="Y83" s="99"/>
      <c r="Z83" s="100"/>
      <c r="AA83" s="507" t="s">
        <v>492</v>
      </c>
      <c r="AB83" s="99"/>
      <c r="AC83" s="99"/>
      <c r="AD83" s="508" t="s">
        <v>493</v>
      </c>
      <c r="AE83" s="99"/>
      <c r="AF83" s="99"/>
      <c r="AG83" s="508" t="s">
        <v>494</v>
      </c>
      <c r="AH83" s="99"/>
      <c r="AI83" s="99"/>
      <c r="AJ83" s="508" t="s">
        <v>495</v>
      </c>
      <c r="AK83" s="99"/>
      <c r="AL83" s="100"/>
      <c r="AM83" s="509" t="s">
        <v>496</v>
      </c>
      <c r="AN83" s="99"/>
      <c r="AO83" s="100"/>
      <c r="AP83" s="509" t="s">
        <v>497</v>
      </c>
      <c r="AQ83" s="99"/>
      <c r="AR83" s="100"/>
      <c r="AS83" s="509" t="s">
        <v>498</v>
      </c>
      <c r="AT83" s="99"/>
      <c r="AU83" s="100"/>
      <c r="AV83" s="510"/>
      <c r="AW83" s="510"/>
      <c r="AX83" s="511"/>
      <c r="AY83" s="512" t="s">
        <v>499</v>
      </c>
      <c r="AZ83" s="513"/>
      <c r="BA83" s="513"/>
      <c r="BB83" s="513"/>
      <c r="BC83" s="513"/>
      <c r="BD83" s="513"/>
      <c r="BE83" s="513"/>
      <c r="BF83" s="513"/>
      <c r="BG83" s="513"/>
      <c r="BH83" s="513"/>
      <c r="BI83" s="513"/>
      <c r="BJ83" s="513"/>
      <c r="BK83" s="513"/>
      <c r="BL83" s="496"/>
      <c r="BM83" s="496"/>
      <c r="BN83" s="514" t="s">
        <v>145</v>
      </c>
      <c r="BO83" s="99"/>
      <c r="BP83" s="99"/>
      <c r="BQ83" s="99"/>
      <c r="BR83" s="100"/>
    </row>
    <row r="84" ht="12.75" customHeight="1">
      <c r="A84" s="498"/>
      <c r="B84" s="109"/>
      <c r="D84" s="106"/>
      <c r="E84" s="109"/>
      <c r="J84" s="109"/>
      <c r="O84" s="502"/>
      <c r="P84" s="503"/>
      <c r="Q84" s="504"/>
      <c r="R84" s="505"/>
      <c r="S84" s="503"/>
      <c r="T84" s="504"/>
      <c r="U84" s="502" t="s">
        <v>500</v>
      </c>
      <c r="V84" s="503"/>
      <c r="W84" s="503"/>
      <c r="X84" s="109"/>
      <c r="Z84" s="106"/>
      <c r="AD84" s="109"/>
      <c r="AG84" s="109"/>
      <c r="AJ84" s="109"/>
      <c r="AL84" s="106"/>
      <c r="AO84" s="106"/>
      <c r="AR84" s="106"/>
      <c r="AU84" s="106"/>
      <c r="AV84" s="515"/>
      <c r="AW84" s="515"/>
      <c r="AX84" s="516"/>
      <c r="AY84" s="515"/>
      <c r="AZ84" s="515"/>
      <c r="BA84" s="516"/>
      <c r="BB84" s="515"/>
      <c r="BC84" s="515"/>
      <c r="BD84" s="516"/>
      <c r="BE84" s="515"/>
      <c r="BF84" s="515"/>
      <c r="BG84" s="516"/>
      <c r="BH84" s="515"/>
      <c r="BI84" s="517"/>
      <c r="BJ84" s="518"/>
      <c r="BK84" s="519"/>
      <c r="BL84" s="515"/>
      <c r="BM84" s="515"/>
      <c r="BN84" s="109"/>
      <c r="BR84" s="106"/>
    </row>
    <row r="85" ht="12.75" customHeight="1">
      <c r="A85" s="498"/>
      <c r="B85" s="109"/>
      <c r="D85" s="106"/>
      <c r="E85" s="109"/>
      <c r="J85" s="109"/>
      <c r="O85" s="502"/>
      <c r="P85" s="503"/>
      <c r="Q85" s="504"/>
      <c r="R85" s="505" t="s">
        <v>501</v>
      </c>
      <c r="T85" s="106"/>
      <c r="U85" s="502" t="s">
        <v>502</v>
      </c>
      <c r="V85" s="503"/>
      <c r="W85" s="503"/>
      <c r="X85" s="109"/>
      <c r="Z85" s="106"/>
      <c r="AD85" s="109"/>
      <c r="AG85" s="109"/>
      <c r="AJ85" s="109"/>
      <c r="AL85" s="106"/>
      <c r="AO85" s="106"/>
      <c r="AR85" s="106"/>
      <c r="AU85" s="106"/>
      <c r="AV85" s="520" t="s">
        <v>50</v>
      </c>
      <c r="AW85" s="515"/>
      <c r="AX85" s="516"/>
      <c r="AY85" s="515"/>
      <c r="AZ85" s="515"/>
      <c r="BA85" s="516"/>
      <c r="BB85" s="515"/>
      <c r="BC85" s="515"/>
      <c r="BD85" s="516"/>
      <c r="BE85" s="515"/>
      <c r="BF85" s="515"/>
      <c r="BG85" s="516"/>
      <c r="BH85" s="515"/>
      <c r="BI85" s="517"/>
      <c r="BJ85" s="518"/>
      <c r="BK85" s="519"/>
      <c r="BL85" s="515"/>
      <c r="BM85" s="515"/>
      <c r="BN85" s="109"/>
      <c r="BR85" s="106"/>
    </row>
    <row r="86" ht="12.75" customHeight="1">
      <c r="A86" s="498"/>
      <c r="B86" s="109"/>
      <c r="D86" s="106"/>
      <c r="E86" s="109"/>
      <c r="J86" s="109"/>
      <c r="O86" s="521" t="s">
        <v>239</v>
      </c>
      <c r="P86" s="28"/>
      <c r="Q86" s="117"/>
      <c r="R86" s="28"/>
      <c r="S86" s="28"/>
      <c r="T86" s="117"/>
      <c r="U86" s="521" t="s">
        <v>503</v>
      </c>
      <c r="V86" s="522"/>
      <c r="W86" s="522"/>
      <c r="X86" s="121"/>
      <c r="Y86" s="28"/>
      <c r="Z86" s="117"/>
      <c r="AA86" s="28"/>
      <c r="AB86" s="28"/>
      <c r="AC86" s="28"/>
      <c r="AD86" s="121"/>
      <c r="AE86" s="28"/>
      <c r="AF86" s="28"/>
      <c r="AG86" s="121"/>
      <c r="AH86" s="28"/>
      <c r="AI86" s="28"/>
      <c r="AJ86" s="121"/>
      <c r="AK86" s="28"/>
      <c r="AL86" s="117"/>
      <c r="AM86" s="28"/>
      <c r="AN86" s="28"/>
      <c r="AO86" s="117"/>
      <c r="AP86" s="28"/>
      <c r="AQ86" s="28"/>
      <c r="AR86" s="117"/>
      <c r="AS86" s="28"/>
      <c r="AT86" s="28"/>
      <c r="AU86" s="117"/>
      <c r="AV86" s="523" t="s">
        <v>504</v>
      </c>
      <c r="AW86" s="524"/>
      <c r="AX86" s="525"/>
      <c r="AY86" s="524"/>
      <c r="AZ86" s="524"/>
      <c r="BA86" s="525"/>
      <c r="BB86" s="524"/>
      <c r="BC86" s="524"/>
      <c r="BD86" s="525"/>
      <c r="BE86" s="524"/>
      <c r="BF86" s="524"/>
      <c r="BG86" s="525"/>
      <c r="BH86" s="524"/>
      <c r="BI86" s="526"/>
      <c r="BJ86" s="518"/>
      <c r="BK86" s="519"/>
      <c r="BL86" s="524"/>
      <c r="BM86" s="524"/>
      <c r="BN86" s="121"/>
      <c r="BO86" s="28"/>
      <c r="BP86" s="28"/>
      <c r="BQ86" s="28"/>
      <c r="BR86" s="117"/>
    </row>
    <row r="87" ht="12.75" customHeight="1">
      <c r="A87" s="498"/>
      <c r="B87" s="196"/>
      <c r="C87" s="131"/>
      <c r="D87" s="132"/>
      <c r="E87" s="196"/>
      <c r="F87" s="131"/>
      <c r="G87" s="131"/>
      <c r="H87" s="131"/>
      <c r="I87" s="131"/>
      <c r="J87" s="196"/>
      <c r="K87" s="131"/>
      <c r="L87" s="131"/>
      <c r="M87" s="131"/>
      <c r="N87" s="131"/>
      <c r="O87" s="527">
        <v>1.0</v>
      </c>
      <c r="P87" s="528"/>
      <c r="Q87" s="529"/>
      <c r="R87" s="528">
        <v>2.0</v>
      </c>
      <c r="S87" s="528"/>
      <c r="T87" s="528"/>
      <c r="U87" s="527">
        <v>3.0</v>
      </c>
      <c r="V87" s="528"/>
      <c r="W87" s="529"/>
      <c r="X87" s="528">
        <v>4.0</v>
      </c>
      <c r="Y87" s="528"/>
      <c r="Z87" s="528"/>
      <c r="AA87" s="527">
        <v>5.0</v>
      </c>
      <c r="AB87" s="528"/>
      <c r="AC87" s="528"/>
      <c r="AD87" s="527">
        <v>6.0</v>
      </c>
      <c r="AE87" s="528"/>
      <c r="AF87" s="529"/>
      <c r="AG87" s="527">
        <v>7.0</v>
      </c>
      <c r="AH87" s="528"/>
      <c r="AI87" s="529"/>
      <c r="AJ87" s="527">
        <v>8.0</v>
      </c>
      <c r="AK87" s="528"/>
      <c r="AL87" s="529"/>
      <c r="AM87" s="530">
        <v>9.0</v>
      </c>
      <c r="AN87" s="531"/>
      <c r="AO87" s="532"/>
      <c r="AP87" s="530">
        <v>10.0</v>
      </c>
      <c r="AQ87" s="531"/>
      <c r="AR87" s="532"/>
      <c r="AS87" s="530">
        <v>11.0</v>
      </c>
      <c r="AT87" s="531"/>
      <c r="AU87" s="531"/>
      <c r="AV87" s="533">
        <v>12.0</v>
      </c>
      <c r="AW87" s="531"/>
      <c r="AX87" s="532"/>
      <c r="AY87" s="530">
        <v>13.0</v>
      </c>
      <c r="AZ87" s="531"/>
      <c r="BA87" s="532"/>
      <c r="BB87" s="530">
        <v>14.0</v>
      </c>
      <c r="BC87" s="531"/>
      <c r="BD87" s="532"/>
      <c r="BE87" s="530">
        <v>15.0</v>
      </c>
      <c r="BF87" s="531"/>
      <c r="BG87" s="532"/>
      <c r="BH87" s="530">
        <v>16.0</v>
      </c>
      <c r="BI87" s="531"/>
      <c r="BJ87" s="534"/>
      <c r="BK87" s="535">
        <v>17.0</v>
      </c>
      <c r="BL87" s="531"/>
      <c r="BM87" s="532"/>
      <c r="BN87" s="536"/>
      <c r="BO87" s="536"/>
      <c r="BP87" s="536"/>
      <c r="BQ87" s="536"/>
      <c r="BR87" s="534"/>
    </row>
    <row r="88" ht="12.75" customHeight="1">
      <c r="A88" s="1"/>
      <c r="B88" s="537"/>
      <c r="C88" s="28"/>
      <c r="D88" s="117"/>
      <c r="E88" s="538"/>
      <c r="F88" s="28"/>
      <c r="G88" s="28"/>
      <c r="H88" s="28"/>
      <c r="I88" s="117"/>
      <c r="J88" s="539"/>
      <c r="K88" s="28"/>
      <c r="L88" s="28"/>
      <c r="M88" s="28"/>
      <c r="N88" s="28"/>
      <c r="O88" s="540"/>
      <c r="P88" s="28"/>
      <c r="Q88" s="117"/>
      <c r="R88" s="541"/>
      <c r="S88" s="28"/>
      <c r="T88" s="117"/>
      <c r="U88" s="538"/>
      <c r="V88" s="28"/>
      <c r="W88" s="117"/>
      <c r="X88" s="542"/>
      <c r="Y88" s="28"/>
      <c r="Z88" s="28"/>
      <c r="AA88" s="543"/>
      <c r="AB88" s="28"/>
      <c r="AC88" s="28"/>
      <c r="AD88" s="540"/>
      <c r="AE88" s="28"/>
      <c r="AF88" s="117"/>
      <c r="AG88" s="544"/>
      <c r="AH88" s="28"/>
      <c r="AI88" s="117"/>
      <c r="AJ88" s="540"/>
      <c r="AK88" s="28"/>
      <c r="AL88" s="117"/>
      <c r="AM88" s="545"/>
      <c r="AN88" s="28"/>
      <c r="AO88" s="117"/>
      <c r="AP88" s="545"/>
      <c r="AQ88" s="28"/>
      <c r="AR88" s="117"/>
      <c r="AS88" s="545"/>
      <c r="AT88" s="28"/>
      <c r="AU88" s="117"/>
      <c r="AV88" s="545"/>
      <c r="AW88" s="28"/>
      <c r="AX88" s="117"/>
      <c r="AY88" s="545"/>
      <c r="AZ88" s="28"/>
      <c r="BA88" s="117"/>
      <c r="BB88" s="545"/>
      <c r="BC88" s="28"/>
      <c r="BD88" s="117"/>
      <c r="BE88" s="545"/>
      <c r="BF88" s="28"/>
      <c r="BG88" s="117"/>
      <c r="BH88" s="545"/>
      <c r="BI88" s="28"/>
      <c r="BJ88" s="117"/>
      <c r="BK88" s="545"/>
      <c r="BL88" s="28"/>
      <c r="BM88" s="117"/>
      <c r="BN88" s="546"/>
      <c r="BO88" s="28"/>
      <c r="BP88" s="28"/>
      <c r="BQ88" s="28"/>
      <c r="BR88" s="117"/>
    </row>
    <row r="89" ht="12.75" customHeight="1">
      <c r="A89" s="1"/>
      <c r="B89" s="547"/>
      <c r="C89" s="28"/>
      <c r="D89" s="117"/>
      <c r="E89" s="56"/>
      <c r="F89" s="28"/>
      <c r="G89" s="28"/>
      <c r="H89" s="28"/>
      <c r="I89" s="117"/>
      <c r="J89" s="548"/>
      <c r="K89" s="28"/>
      <c r="L89" s="28"/>
      <c r="M89" s="28"/>
      <c r="N89" s="28"/>
      <c r="O89" s="549"/>
      <c r="P89" s="28"/>
      <c r="Q89" s="117"/>
      <c r="R89" s="550"/>
      <c r="S89" s="28"/>
      <c r="T89" s="117"/>
      <c r="U89" s="56"/>
      <c r="V89" s="28"/>
      <c r="W89" s="117"/>
      <c r="X89" s="551"/>
      <c r="Y89" s="28"/>
      <c r="Z89" s="28"/>
      <c r="AA89" s="552"/>
      <c r="AB89" s="28"/>
      <c r="AC89" s="28"/>
      <c r="AD89" s="553"/>
      <c r="AE89" s="28"/>
      <c r="AF89" s="117"/>
      <c r="AG89" s="549"/>
      <c r="AH89" s="28"/>
      <c r="AI89" s="117"/>
      <c r="AJ89" s="549"/>
      <c r="AK89" s="28"/>
      <c r="AL89" s="117"/>
      <c r="AM89" s="26"/>
      <c r="AN89" s="28"/>
      <c r="AO89" s="117"/>
      <c r="AP89" s="26"/>
      <c r="AQ89" s="28"/>
      <c r="AR89" s="117"/>
      <c r="AS89" s="26"/>
      <c r="AT89" s="28"/>
      <c r="AU89" s="117"/>
      <c r="AV89" s="26"/>
      <c r="AW89" s="28"/>
      <c r="AX89" s="117"/>
      <c r="AY89" s="26"/>
      <c r="AZ89" s="28"/>
      <c r="BA89" s="117"/>
      <c r="BB89" s="26"/>
      <c r="BC89" s="28"/>
      <c r="BD89" s="117"/>
      <c r="BE89" s="26"/>
      <c r="BF89" s="28"/>
      <c r="BG89" s="117"/>
      <c r="BH89" s="26"/>
      <c r="BI89" s="28"/>
      <c r="BJ89" s="117"/>
      <c r="BK89" s="26"/>
      <c r="BL89" s="28"/>
      <c r="BM89" s="117"/>
      <c r="BN89" s="526"/>
      <c r="BO89" s="28"/>
      <c r="BP89" s="28"/>
      <c r="BQ89" s="28"/>
      <c r="BR89" s="117"/>
    </row>
    <row r="90" ht="12.75" customHeight="1">
      <c r="A90" s="1"/>
      <c r="B90" s="537"/>
      <c r="C90" s="28"/>
      <c r="D90" s="117"/>
      <c r="E90" s="538"/>
      <c r="F90" s="28"/>
      <c r="G90" s="28"/>
      <c r="H90" s="28"/>
      <c r="I90" s="117"/>
      <c r="J90" s="539"/>
      <c r="K90" s="28"/>
      <c r="L90" s="28"/>
      <c r="M90" s="28"/>
      <c r="N90" s="28"/>
      <c r="O90" s="540"/>
      <c r="P90" s="28"/>
      <c r="Q90" s="117"/>
      <c r="R90" s="541"/>
      <c r="S90" s="28"/>
      <c r="T90" s="117"/>
      <c r="U90" s="538"/>
      <c r="V90" s="28"/>
      <c r="W90" s="117"/>
      <c r="X90" s="542"/>
      <c r="Y90" s="28"/>
      <c r="Z90" s="28"/>
      <c r="AA90" s="543"/>
      <c r="AB90" s="28"/>
      <c r="AC90" s="28"/>
      <c r="AD90" s="540"/>
      <c r="AE90" s="28"/>
      <c r="AF90" s="117"/>
      <c r="AG90" s="544"/>
      <c r="AH90" s="28"/>
      <c r="AI90" s="117"/>
      <c r="AJ90" s="540"/>
      <c r="AK90" s="28"/>
      <c r="AL90" s="117"/>
      <c r="AM90" s="545"/>
      <c r="AN90" s="28"/>
      <c r="AO90" s="117"/>
      <c r="AP90" s="545"/>
      <c r="AQ90" s="28"/>
      <c r="AR90" s="117"/>
      <c r="AS90" s="545"/>
      <c r="AT90" s="28"/>
      <c r="AU90" s="117"/>
      <c r="AV90" s="545"/>
      <c r="AW90" s="28"/>
      <c r="AX90" s="117"/>
      <c r="AY90" s="545"/>
      <c r="AZ90" s="28"/>
      <c r="BA90" s="117"/>
      <c r="BB90" s="545"/>
      <c r="BC90" s="28"/>
      <c r="BD90" s="117"/>
      <c r="BE90" s="545"/>
      <c r="BF90" s="28"/>
      <c r="BG90" s="117"/>
      <c r="BH90" s="545"/>
      <c r="BI90" s="28"/>
      <c r="BJ90" s="117"/>
      <c r="BK90" s="545"/>
      <c r="BL90" s="28"/>
      <c r="BM90" s="117"/>
      <c r="BN90" s="546"/>
      <c r="BO90" s="28"/>
      <c r="BP90" s="28"/>
      <c r="BQ90" s="28"/>
      <c r="BR90" s="117"/>
    </row>
    <row r="91" ht="12.75" customHeight="1">
      <c r="A91" s="1"/>
      <c r="B91" s="547"/>
      <c r="C91" s="28"/>
      <c r="D91" s="117"/>
      <c r="E91" s="56"/>
      <c r="F91" s="28"/>
      <c r="G91" s="28"/>
      <c r="H91" s="28"/>
      <c r="I91" s="117"/>
      <c r="J91" s="548"/>
      <c r="K91" s="28"/>
      <c r="L91" s="28"/>
      <c r="M91" s="28"/>
      <c r="N91" s="28"/>
      <c r="O91" s="549"/>
      <c r="P91" s="28"/>
      <c r="Q91" s="117"/>
      <c r="R91" s="550"/>
      <c r="S91" s="28"/>
      <c r="T91" s="117"/>
      <c r="U91" s="56"/>
      <c r="V91" s="28"/>
      <c r="W91" s="117"/>
      <c r="X91" s="551"/>
      <c r="Y91" s="28"/>
      <c r="Z91" s="28"/>
      <c r="AA91" s="552"/>
      <c r="AB91" s="28"/>
      <c r="AC91" s="28"/>
      <c r="AD91" s="549"/>
      <c r="AE91" s="28"/>
      <c r="AF91" s="117"/>
      <c r="AG91" s="549"/>
      <c r="AH91" s="28"/>
      <c r="AI91" s="117"/>
      <c r="AJ91" s="549"/>
      <c r="AK91" s="28"/>
      <c r="AL91" s="117"/>
      <c r="AM91" s="26"/>
      <c r="AN91" s="28"/>
      <c r="AO91" s="117"/>
      <c r="AP91" s="26"/>
      <c r="AQ91" s="28"/>
      <c r="AR91" s="117"/>
      <c r="AS91" s="26"/>
      <c r="AT91" s="28"/>
      <c r="AU91" s="117"/>
      <c r="AV91" s="26"/>
      <c r="AW91" s="28"/>
      <c r="AX91" s="117"/>
      <c r="AY91" s="26"/>
      <c r="AZ91" s="28"/>
      <c r="BA91" s="117"/>
      <c r="BB91" s="26"/>
      <c r="BC91" s="28"/>
      <c r="BD91" s="117"/>
      <c r="BE91" s="26"/>
      <c r="BF91" s="28"/>
      <c r="BG91" s="117"/>
      <c r="BH91" s="26"/>
      <c r="BI91" s="28"/>
      <c r="BJ91" s="117"/>
      <c r="BK91" s="26"/>
      <c r="BL91" s="28"/>
      <c r="BM91" s="117"/>
      <c r="BN91" s="526"/>
      <c r="BO91" s="28"/>
      <c r="BP91" s="28"/>
      <c r="BQ91" s="28"/>
      <c r="BR91" s="117"/>
    </row>
    <row r="92" ht="12.75" customHeight="1">
      <c r="A92" s="1"/>
      <c r="B92" s="537"/>
      <c r="C92" s="28"/>
      <c r="D92" s="117"/>
      <c r="E92" s="538"/>
      <c r="F92" s="28"/>
      <c r="G92" s="28"/>
      <c r="H92" s="28"/>
      <c r="I92" s="117"/>
      <c r="J92" s="539"/>
      <c r="K92" s="28"/>
      <c r="L92" s="28"/>
      <c r="M92" s="28"/>
      <c r="N92" s="28"/>
      <c r="O92" s="540"/>
      <c r="P92" s="28"/>
      <c r="Q92" s="117"/>
      <c r="R92" s="541"/>
      <c r="S92" s="28"/>
      <c r="T92" s="117"/>
      <c r="U92" s="538"/>
      <c r="V92" s="28"/>
      <c r="W92" s="117"/>
      <c r="X92" s="542"/>
      <c r="Y92" s="28"/>
      <c r="Z92" s="28"/>
      <c r="AA92" s="543"/>
      <c r="AB92" s="28"/>
      <c r="AC92" s="28"/>
      <c r="AD92" s="540"/>
      <c r="AE92" s="28"/>
      <c r="AF92" s="117"/>
      <c r="AG92" s="544"/>
      <c r="AH92" s="28"/>
      <c r="AI92" s="117"/>
      <c r="AJ92" s="540"/>
      <c r="AK92" s="28"/>
      <c r="AL92" s="117"/>
      <c r="AM92" s="545"/>
      <c r="AN92" s="28"/>
      <c r="AO92" s="117"/>
      <c r="AP92" s="545"/>
      <c r="AQ92" s="28"/>
      <c r="AR92" s="117"/>
      <c r="AS92" s="545"/>
      <c r="AT92" s="28"/>
      <c r="AU92" s="117"/>
      <c r="AV92" s="545"/>
      <c r="AW92" s="28"/>
      <c r="AX92" s="117"/>
      <c r="AY92" s="545"/>
      <c r="AZ92" s="28"/>
      <c r="BA92" s="117"/>
      <c r="BB92" s="545"/>
      <c r="BC92" s="28"/>
      <c r="BD92" s="117"/>
      <c r="BE92" s="545"/>
      <c r="BF92" s="28"/>
      <c r="BG92" s="117"/>
      <c r="BH92" s="545"/>
      <c r="BI92" s="28"/>
      <c r="BJ92" s="117"/>
      <c r="BK92" s="545"/>
      <c r="BL92" s="28"/>
      <c r="BM92" s="117"/>
      <c r="BN92" s="546"/>
      <c r="BO92" s="28"/>
      <c r="BP92" s="28"/>
      <c r="BQ92" s="28"/>
      <c r="BR92" s="117"/>
    </row>
    <row r="93" ht="12.75" customHeight="1">
      <c r="A93" s="1"/>
      <c r="B93" s="547"/>
      <c r="C93" s="28"/>
      <c r="D93" s="117"/>
      <c r="E93" s="56"/>
      <c r="F93" s="28"/>
      <c r="G93" s="28"/>
      <c r="H93" s="28"/>
      <c r="I93" s="117"/>
      <c r="J93" s="548"/>
      <c r="K93" s="28"/>
      <c r="L93" s="28"/>
      <c r="M93" s="28"/>
      <c r="N93" s="28"/>
      <c r="O93" s="549"/>
      <c r="P93" s="28"/>
      <c r="Q93" s="117"/>
      <c r="R93" s="550"/>
      <c r="S93" s="28"/>
      <c r="T93" s="117"/>
      <c r="U93" s="56"/>
      <c r="V93" s="28"/>
      <c r="W93" s="117"/>
      <c r="X93" s="551"/>
      <c r="Y93" s="28"/>
      <c r="Z93" s="28"/>
      <c r="AA93" s="552"/>
      <c r="AB93" s="28"/>
      <c r="AC93" s="28"/>
      <c r="AD93" s="553"/>
      <c r="AE93" s="28"/>
      <c r="AF93" s="117"/>
      <c r="AG93" s="549"/>
      <c r="AH93" s="28"/>
      <c r="AI93" s="117"/>
      <c r="AJ93" s="549"/>
      <c r="AK93" s="28"/>
      <c r="AL93" s="117"/>
      <c r="AM93" s="26"/>
      <c r="AN93" s="28"/>
      <c r="AO93" s="117"/>
      <c r="AP93" s="26"/>
      <c r="AQ93" s="28"/>
      <c r="AR93" s="117"/>
      <c r="AS93" s="26"/>
      <c r="AT93" s="28"/>
      <c r="AU93" s="117"/>
      <c r="AV93" s="26"/>
      <c r="AW93" s="28"/>
      <c r="AX93" s="117"/>
      <c r="AY93" s="26"/>
      <c r="AZ93" s="28"/>
      <c r="BA93" s="117"/>
      <c r="BB93" s="26"/>
      <c r="BC93" s="28"/>
      <c r="BD93" s="117"/>
      <c r="BE93" s="26"/>
      <c r="BF93" s="28"/>
      <c r="BG93" s="117"/>
      <c r="BH93" s="26"/>
      <c r="BI93" s="28"/>
      <c r="BJ93" s="117"/>
      <c r="BK93" s="26"/>
      <c r="BL93" s="28"/>
      <c r="BM93" s="117"/>
      <c r="BN93" s="526"/>
      <c r="BO93" s="28"/>
      <c r="BP93" s="28"/>
      <c r="BQ93" s="28"/>
      <c r="BR93" s="117"/>
    </row>
    <row r="94" ht="12.75" customHeight="1">
      <c r="A94" s="1"/>
      <c r="B94" s="562"/>
      <c r="C94" s="131"/>
      <c r="D94" s="132"/>
      <c r="E94" s="563"/>
      <c r="F94" s="131"/>
      <c r="G94" s="131"/>
      <c r="H94" s="131"/>
      <c r="I94" s="132"/>
      <c r="J94" s="564"/>
      <c r="K94" s="131"/>
      <c r="L94" s="131"/>
      <c r="M94" s="131"/>
      <c r="N94" s="131"/>
      <c r="O94" s="565"/>
      <c r="P94" s="131"/>
      <c r="Q94" s="132"/>
      <c r="R94" s="566"/>
      <c r="S94" s="131"/>
      <c r="T94" s="132"/>
      <c r="U94" s="563"/>
      <c r="V94" s="131"/>
      <c r="W94" s="132"/>
      <c r="X94" s="567"/>
      <c r="Y94" s="131"/>
      <c r="Z94" s="131"/>
      <c r="AA94" s="568"/>
      <c r="AB94" s="131"/>
      <c r="AC94" s="131"/>
      <c r="AD94" s="565"/>
      <c r="AE94" s="131"/>
      <c r="AF94" s="132"/>
      <c r="AG94" s="569"/>
      <c r="AH94" s="131"/>
      <c r="AI94" s="132"/>
      <c r="AJ94" s="565"/>
      <c r="AK94" s="131"/>
      <c r="AL94" s="132"/>
      <c r="AM94" s="570"/>
      <c r="AN94" s="131"/>
      <c r="AO94" s="132"/>
      <c r="AP94" s="570"/>
      <c r="AQ94" s="131"/>
      <c r="AR94" s="132"/>
      <c r="AS94" s="570"/>
      <c r="AT94" s="131"/>
      <c r="AU94" s="132"/>
      <c r="AV94" s="570"/>
      <c r="AW94" s="131"/>
      <c r="AX94" s="132"/>
      <c r="AY94" s="570"/>
      <c r="AZ94" s="131"/>
      <c r="BA94" s="132"/>
      <c r="BB94" s="570"/>
      <c r="BC94" s="131"/>
      <c r="BD94" s="132"/>
      <c r="BE94" s="570"/>
      <c r="BF94" s="131"/>
      <c r="BG94" s="132"/>
      <c r="BH94" s="570"/>
      <c r="BI94" s="131"/>
      <c r="BJ94" s="132"/>
      <c r="BK94" s="570"/>
      <c r="BL94" s="131"/>
      <c r="BM94" s="132"/>
      <c r="BN94" s="571"/>
      <c r="BO94" s="131"/>
      <c r="BP94" s="131"/>
      <c r="BQ94" s="131"/>
      <c r="BR94" s="132"/>
    </row>
    <row r="95" ht="12.75" customHeight="1">
      <c r="A95" s="1"/>
      <c r="B95" s="547"/>
      <c r="C95" s="28"/>
      <c r="D95" s="117"/>
      <c r="E95" s="56"/>
      <c r="F95" s="28"/>
      <c r="G95" s="28"/>
      <c r="H95" s="28"/>
      <c r="I95" s="117"/>
      <c r="J95" s="548"/>
      <c r="K95" s="28"/>
      <c r="L95" s="28"/>
      <c r="M95" s="28"/>
      <c r="N95" s="28"/>
      <c r="O95" s="549"/>
      <c r="P95" s="28"/>
      <c r="Q95" s="117"/>
      <c r="R95" s="550"/>
      <c r="S95" s="28"/>
      <c r="T95" s="117"/>
      <c r="U95" s="56"/>
      <c r="V95" s="28"/>
      <c r="W95" s="117"/>
      <c r="X95" s="551"/>
      <c r="Y95" s="28"/>
      <c r="Z95" s="28"/>
      <c r="AA95" s="552"/>
      <c r="AB95" s="28"/>
      <c r="AC95" s="28"/>
      <c r="AD95" s="553"/>
      <c r="AE95" s="28"/>
      <c r="AF95" s="117"/>
      <c r="AG95" s="549"/>
      <c r="AH95" s="28"/>
      <c r="AI95" s="117"/>
      <c r="AJ95" s="549"/>
      <c r="AK95" s="28"/>
      <c r="AL95" s="117"/>
      <c r="AM95" s="26"/>
      <c r="AN95" s="28"/>
      <c r="AO95" s="117"/>
      <c r="AP95" s="26"/>
      <c r="AQ95" s="28"/>
      <c r="AR95" s="117"/>
      <c r="AS95" s="26"/>
      <c r="AT95" s="28"/>
      <c r="AU95" s="117"/>
      <c r="AV95" s="26"/>
      <c r="AW95" s="28"/>
      <c r="AX95" s="117"/>
      <c r="AY95" s="26"/>
      <c r="AZ95" s="28"/>
      <c r="BA95" s="117"/>
      <c r="BB95" s="26"/>
      <c r="BC95" s="28"/>
      <c r="BD95" s="117"/>
      <c r="BE95" s="26"/>
      <c r="BF95" s="28"/>
      <c r="BG95" s="117"/>
      <c r="BH95" s="26"/>
      <c r="BI95" s="28"/>
      <c r="BJ95" s="117"/>
      <c r="BK95" s="26"/>
      <c r="BL95" s="28"/>
      <c r="BM95" s="117"/>
      <c r="BN95" s="526"/>
      <c r="BO95" s="28"/>
      <c r="BP95" s="28"/>
      <c r="BQ95" s="28"/>
      <c r="BR95" s="117"/>
    </row>
    <row r="96" ht="12.75" customHeight="1">
      <c r="A96" s="1"/>
      <c r="B96" s="537"/>
      <c r="C96" s="28"/>
      <c r="D96" s="117"/>
      <c r="E96" s="538"/>
      <c r="F96" s="28"/>
      <c r="G96" s="28"/>
      <c r="H96" s="28"/>
      <c r="I96" s="117"/>
      <c r="J96" s="539"/>
      <c r="K96" s="28"/>
      <c r="L96" s="28"/>
      <c r="M96" s="28"/>
      <c r="N96" s="28"/>
      <c r="O96" s="540"/>
      <c r="P96" s="28"/>
      <c r="Q96" s="117"/>
      <c r="R96" s="541"/>
      <c r="S96" s="28"/>
      <c r="T96" s="117"/>
      <c r="U96" s="538"/>
      <c r="V96" s="28"/>
      <c r="W96" s="117"/>
      <c r="X96" s="542"/>
      <c r="Y96" s="28"/>
      <c r="Z96" s="28"/>
      <c r="AA96" s="543"/>
      <c r="AB96" s="28"/>
      <c r="AC96" s="28"/>
      <c r="AD96" s="540"/>
      <c r="AE96" s="28"/>
      <c r="AF96" s="117"/>
      <c r="AG96" s="544"/>
      <c r="AH96" s="28"/>
      <c r="AI96" s="117"/>
      <c r="AJ96" s="540"/>
      <c r="AK96" s="28"/>
      <c r="AL96" s="117"/>
      <c r="AM96" s="545"/>
      <c r="AN96" s="28"/>
      <c r="AO96" s="117"/>
      <c r="AP96" s="545"/>
      <c r="AQ96" s="28"/>
      <c r="AR96" s="117"/>
      <c r="AS96" s="545"/>
      <c r="AT96" s="28"/>
      <c r="AU96" s="117"/>
      <c r="AV96" s="545"/>
      <c r="AW96" s="28"/>
      <c r="AX96" s="117"/>
      <c r="AY96" s="545"/>
      <c r="AZ96" s="28"/>
      <c r="BA96" s="117"/>
      <c r="BB96" s="545"/>
      <c r="BC96" s="28"/>
      <c r="BD96" s="117"/>
      <c r="BE96" s="545"/>
      <c r="BF96" s="28"/>
      <c r="BG96" s="117"/>
      <c r="BH96" s="545"/>
      <c r="BI96" s="28"/>
      <c r="BJ96" s="117"/>
      <c r="BK96" s="545"/>
      <c r="BL96" s="28"/>
      <c r="BM96" s="117"/>
      <c r="BN96" s="546"/>
      <c r="BO96" s="28"/>
      <c r="BP96" s="28"/>
      <c r="BQ96" s="28"/>
      <c r="BR96" s="117"/>
    </row>
    <row r="97" ht="12.75" customHeight="1">
      <c r="A97" s="1"/>
      <c r="B97" s="547"/>
      <c r="C97" s="28"/>
      <c r="D97" s="117"/>
      <c r="E97" s="56"/>
      <c r="F97" s="28"/>
      <c r="G97" s="28"/>
      <c r="H97" s="28"/>
      <c r="I97" s="117"/>
      <c r="J97" s="548"/>
      <c r="K97" s="28"/>
      <c r="L97" s="28"/>
      <c r="M97" s="28"/>
      <c r="N97" s="28"/>
      <c r="O97" s="549"/>
      <c r="P97" s="28"/>
      <c r="Q97" s="117"/>
      <c r="R97" s="550"/>
      <c r="S97" s="28"/>
      <c r="T97" s="117"/>
      <c r="U97" s="56"/>
      <c r="V97" s="28"/>
      <c r="W97" s="117"/>
      <c r="X97" s="551"/>
      <c r="Y97" s="28"/>
      <c r="Z97" s="28"/>
      <c r="AA97" s="552"/>
      <c r="AB97" s="28"/>
      <c r="AC97" s="28"/>
      <c r="AD97" s="549"/>
      <c r="AE97" s="28"/>
      <c r="AF97" s="117"/>
      <c r="AG97" s="549"/>
      <c r="AH97" s="28"/>
      <c r="AI97" s="117"/>
      <c r="AJ97" s="549"/>
      <c r="AK97" s="28"/>
      <c r="AL97" s="117"/>
      <c r="AM97" s="26"/>
      <c r="AN97" s="28"/>
      <c r="AO97" s="117"/>
      <c r="AP97" s="26"/>
      <c r="AQ97" s="28"/>
      <c r="AR97" s="117"/>
      <c r="AS97" s="26"/>
      <c r="AT97" s="28"/>
      <c r="AU97" s="117"/>
      <c r="AV97" s="26"/>
      <c r="AW97" s="28"/>
      <c r="AX97" s="117"/>
      <c r="AY97" s="26"/>
      <c r="AZ97" s="28"/>
      <c r="BA97" s="117"/>
      <c r="BB97" s="26"/>
      <c r="BC97" s="28"/>
      <c r="BD97" s="117"/>
      <c r="BE97" s="26"/>
      <c r="BF97" s="28"/>
      <c r="BG97" s="117"/>
      <c r="BH97" s="26"/>
      <c r="BI97" s="28"/>
      <c r="BJ97" s="117"/>
      <c r="BK97" s="26"/>
      <c r="BL97" s="28"/>
      <c r="BM97" s="117"/>
      <c r="BN97" s="526"/>
      <c r="BO97" s="28"/>
      <c r="BP97" s="28"/>
      <c r="BQ97" s="28"/>
      <c r="BR97" s="117"/>
    </row>
    <row r="98" ht="12.75" customHeight="1">
      <c r="A98" s="1"/>
      <c r="B98" s="537"/>
      <c r="C98" s="28"/>
      <c r="D98" s="117"/>
      <c r="E98" s="538"/>
      <c r="F98" s="28"/>
      <c r="G98" s="28"/>
      <c r="H98" s="28"/>
      <c r="I98" s="117"/>
      <c r="J98" s="539"/>
      <c r="K98" s="28"/>
      <c r="L98" s="28"/>
      <c r="M98" s="28"/>
      <c r="N98" s="28"/>
      <c r="O98" s="540"/>
      <c r="P98" s="28"/>
      <c r="Q98" s="117"/>
      <c r="R98" s="541"/>
      <c r="S98" s="28"/>
      <c r="T98" s="117"/>
      <c r="U98" s="538"/>
      <c r="V98" s="28"/>
      <c r="W98" s="117"/>
      <c r="X98" s="542"/>
      <c r="Y98" s="28"/>
      <c r="Z98" s="28"/>
      <c r="AA98" s="543"/>
      <c r="AB98" s="28"/>
      <c r="AC98" s="28"/>
      <c r="AD98" s="540"/>
      <c r="AE98" s="28"/>
      <c r="AF98" s="117"/>
      <c r="AG98" s="544"/>
      <c r="AH98" s="28"/>
      <c r="AI98" s="117"/>
      <c r="AJ98" s="540"/>
      <c r="AK98" s="28"/>
      <c r="AL98" s="117"/>
      <c r="AM98" s="545"/>
      <c r="AN98" s="28"/>
      <c r="AO98" s="117"/>
      <c r="AP98" s="545"/>
      <c r="AQ98" s="28"/>
      <c r="AR98" s="117"/>
      <c r="AS98" s="545"/>
      <c r="AT98" s="28"/>
      <c r="AU98" s="117"/>
      <c r="AV98" s="545"/>
      <c r="AW98" s="28"/>
      <c r="AX98" s="117"/>
      <c r="AY98" s="545"/>
      <c r="AZ98" s="28"/>
      <c r="BA98" s="117"/>
      <c r="BB98" s="545"/>
      <c r="BC98" s="28"/>
      <c r="BD98" s="117"/>
      <c r="BE98" s="545"/>
      <c r="BF98" s="28"/>
      <c r="BG98" s="117"/>
      <c r="BH98" s="545"/>
      <c r="BI98" s="28"/>
      <c r="BJ98" s="117"/>
      <c r="BK98" s="545"/>
      <c r="BL98" s="28"/>
      <c r="BM98" s="117"/>
      <c r="BN98" s="546"/>
      <c r="BO98" s="28"/>
      <c r="BP98" s="28"/>
      <c r="BQ98" s="28"/>
      <c r="BR98" s="117"/>
    </row>
    <row r="99" ht="12.75" customHeight="1">
      <c r="A99" s="1"/>
      <c r="B99" s="554"/>
      <c r="C99" s="131"/>
      <c r="D99" s="132"/>
      <c r="E99" s="555"/>
      <c r="F99" s="131"/>
      <c r="G99" s="131"/>
      <c r="H99" s="131"/>
      <c r="I99" s="132"/>
      <c r="J99" s="556"/>
      <c r="K99" s="131"/>
      <c r="L99" s="131"/>
      <c r="M99" s="131"/>
      <c r="N99" s="131"/>
      <c r="O99" s="557"/>
      <c r="P99" s="131"/>
      <c r="Q99" s="132"/>
      <c r="R99" s="558"/>
      <c r="S99" s="131"/>
      <c r="T99" s="132"/>
      <c r="U99" s="555"/>
      <c r="V99" s="131"/>
      <c r="W99" s="132"/>
      <c r="X99" s="559"/>
      <c r="Y99" s="131"/>
      <c r="Z99" s="131"/>
      <c r="AA99" s="560"/>
      <c r="AB99" s="131"/>
      <c r="AC99" s="131"/>
      <c r="AD99" s="557"/>
      <c r="AE99" s="131"/>
      <c r="AF99" s="132"/>
      <c r="AG99" s="557"/>
      <c r="AH99" s="131"/>
      <c r="AI99" s="132"/>
      <c r="AJ99" s="557"/>
      <c r="AK99" s="131"/>
      <c r="AL99" s="132"/>
      <c r="AM99" s="561"/>
      <c r="AN99" s="131"/>
      <c r="AO99" s="132"/>
      <c r="AP99" s="561"/>
      <c r="AQ99" s="131"/>
      <c r="AR99" s="132"/>
      <c r="AS99" s="561"/>
      <c r="AT99" s="131"/>
      <c r="AU99" s="132"/>
      <c r="AV99" s="561"/>
      <c r="AW99" s="131"/>
      <c r="AX99" s="132"/>
      <c r="AY99" s="561"/>
      <c r="AZ99" s="131"/>
      <c r="BA99" s="132"/>
      <c r="BB99" s="561"/>
      <c r="BC99" s="131"/>
      <c r="BD99" s="132"/>
      <c r="BE99" s="561"/>
      <c r="BF99" s="131"/>
      <c r="BG99" s="132"/>
      <c r="BH99" s="561"/>
      <c r="BI99" s="131"/>
      <c r="BJ99" s="132"/>
      <c r="BK99" s="561"/>
      <c r="BL99" s="131"/>
      <c r="BM99" s="132"/>
      <c r="BN99" s="531"/>
      <c r="BO99" s="131"/>
      <c r="BP99" s="131"/>
      <c r="BQ99" s="131"/>
      <c r="BR99" s="132"/>
    </row>
    <row r="100" ht="12.75" customHeight="1">
      <c r="A100" s="1"/>
      <c r="B100" s="537"/>
      <c r="C100" s="28"/>
      <c r="D100" s="117"/>
      <c r="E100" s="538"/>
      <c r="F100" s="28"/>
      <c r="G100" s="28"/>
      <c r="H100" s="28"/>
      <c r="I100" s="117"/>
      <c r="J100" s="539"/>
      <c r="K100" s="28"/>
      <c r="L100" s="28"/>
      <c r="M100" s="28"/>
      <c r="N100" s="28"/>
      <c r="O100" s="540"/>
      <c r="P100" s="28"/>
      <c r="Q100" s="117"/>
      <c r="R100" s="541"/>
      <c r="S100" s="28"/>
      <c r="T100" s="117"/>
      <c r="U100" s="538"/>
      <c r="V100" s="28"/>
      <c r="W100" s="117"/>
      <c r="X100" s="542"/>
      <c r="Y100" s="28"/>
      <c r="Z100" s="28"/>
      <c r="AA100" s="543"/>
      <c r="AB100" s="28"/>
      <c r="AC100" s="28"/>
      <c r="AD100" s="540"/>
      <c r="AE100" s="28"/>
      <c r="AF100" s="117"/>
      <c r="AG100" s="544"/>
      <c r="AH100" s="28"/>
      <c r="AI100" s="117"/>
      <c r="AJ100" s="540"/>
      <c r="AK100" s="28"/>
      <c r="AL100" s="117"/>
      <c r="AM100" s="545"/>
      <c r="AN100" s="28"/>
      <c r="AO100" s="117"/>
      <c r="AP100" s="545"/>
      <c r="AQ100" s="28"/>
      <c r="AR100" s="117"/>
      <c r="AS100" s="545"/>
      <c r="AT100" s="28"/>
      <c r="AU100" s="117"/>
      <c r="AV100" s="545"/>
      <c r="AW100" s="28"/>
      <c r="AX100" s="117"/>
      <c r="AY100" s="545"/>
      <c r="AZ100" s="28"/>
      <c r="BA100" s="117"/>
      <c r="BB100" s="545"/>
      <c r="BC100" s="28"/>
      <c r="BD100" s="117"/>
      <c r="BE100" s="545"/>
      <c r="BF100" s="28"/>
      <c r="BG100" s="117"/>
      <c r="BH100" s="545"/>
      <c r="BI100" s="28"/>
      <c r="BJ100" s="117"/>
      <c r="BK100" s="545"/>
      <c r="BL100" s="28"/>
      <c r="BM100" s="117"/>
      <c r="BN100" s="546"/>
      <c r="BO100" s="28"/>
      <c r="BP100" s="28"/>
      <c r="BQ100" s="28"/>
      <c r="BR100" s="117"/>
    </row>
    <row r="101" ht="12.75" customHeight="1">
      <c r="A101" s="1"/>
      <c r="B101" s="547"/>
      <c r="C101" s="28"/>
      <c r="D101" s="117"/>
      <c r="E101" s="56"/>
      <c r="F101" s="28"/>
      <c r="G101" s="28"/>
      <c r="H101" s="28"/>
      <c r="I101" s="117"/>
      <c r="J101" s="548"/>
      <c r="K101" s="28"/>
      <c r="L101" s="28"/>
      <c r="M101" s="28"/>
      <c r="N101" s="28"/>
      <c r="O101" s="549"/>
      <c r="P101" s="28"/>
      <c r="Q101" s="117"/>
      <c r="R101" s="550"/>
      <c r="S101" s="28"/>
      <c r="T101" s="117"/>
      <c r="U101" s="56"/>
      <c r="V101" s="28"/>
      <c r="W101" s="117"/>
      <c r="X101" s="551"/>
      <c r="Y101" s="28"/>
      <c r="Z101" s="28"/>
      <c r="AA101" s="552"/>
      <c r="AB101" s="28"/>
      <c r="AC101" s="28"/>
      <c r="AD101" s="553"/>
      <c r="AE101" s="28"/>
      <c r="AF101" s="117"/>
      <c r="AG101" s="549"/>
      <c r="AH101" s="28"/>
      <c r="AI101" s="117"/>
      <c r="AJ101" s="549"/>
      <c r="AK101" s="28"/>
      <c r="AL101" s="117"/>
      <c r="AM101" s="26"/>
      <c r="AN101" s="28"/>
      <c r="AO101" s="117"/>
      <c r="AP101" s="26"/>
      <c r="AQ101" s="28"/>
      <c r="AR101" s="117"/>
      <c r="AS101" s="26"/>
      <c r="AT101" s="28"/>
      <c r="AU101" s="117"/>
      <c r="AV101" s="26"/>
      <c r="AW101" s="28"/>
      <c r="AX101" s="117"/>
      <c r="AY101" s="26"/>
      <c r="AZ101" s="28"/>
      <c r="BA101" s="117"/>
      <c r="BB101" s="26"/>
      <c r="BC101" s="28"/>
      <c r="BD101" s="117"/>
      <c r="BE101" s="26"/>
      <c r="BF101" s="28"/>
      <c r="BG101" s="117"/>
      <c r="BH101" s="26"/>
      <c r="BI101" s="28"/>
      <c r="BJ101" s="117"/>
      <c r="BK101" s="26"/>
      <c r="BL101" s="28"/>
      <c r="BM101" s="117"/>
      <c r="BN101" s="526"/>
      <c r="BO101" s="28"/>
      <c r="BP101" s="28"/>
      <c r="BQ101" s="28"/>
      <c r="BR101" s="117"/>
    </row>
    <row r="102" ht="12.75" customHeight="1">
      <c r="A102" s="1"/>
      <c r="B102" s="537"/>
      <c r="C102" s="28"/>
      <c r="D102" s="117"/>
      <c r="E102" s="538"/>
      <c r="F102" s="28"/>
      <c r="G102" s="28"/>
      <c r="H102" s="28"/>
      <c r="I102" s="117"/>
      <c r="J102" s="539"/>
      <c r="K102" s="28"/>
      <c r="L102" s="28"/>
      <c r="M102" s="28"/>
      <c r="N102" s="28"/>
      <c r="O102" s="540"/>
      <c r="P102" s="28"/>
      <c r="Q102" s="117"/>
      <c r="R102" s="541"/>
      <c r="S102" s="28"/>
      <c r="T102" s="117"/>
      <c r="U102" s="538"/>
      <c r="V102" s="28"/>
      <c r="W102" s="117"/>
      <c r="X102" s="542"/>
      <c r="Y102" s="28"/>
      <c r="Z102" s="28"/>
      <c r="AA102" s="543"/>
      <c r="AB102" s="28"/>
      <c r="AC102" s="28"/>
      <c r="AD102" s="540"/>
      <c r="AE102" s="28"/>
      <c r="AF102" s="117"/>
      <c r="AG102" s="544"/>
      <c r="AH102" s="28"/>
      <c r="AI102" s="117"/>
      <c r="AJ102" s="540"/>
      <c r="AK102" s="28"/>
      <c r="AL102" s="117"/>
      <c r="AM102" s="545"/>
      <c r="AN102" s="28"/>
      <c r="AO102" s="117"/>
      <c r="AP102" s="545"/>
      <c r="AQ102" s="28"/>
      <c r="AR102" s="117"/>
      <c r="AS102" s="545"/>
      <c r="AT102" s="28"/>
      <c r="AU102" s="117"/>
      <c r="AV102" s="545"/>
      <c r="AW102" s="28"/>
      <c r="AX102" s="117"/>
      <c r="AY102" s="545"/>
      <c r="AZ102" s="28"/>
      <c r="BA102" s="117"/>
      <c r="BB102" s="545"/>
      <c r="BC102" s="28"/>
      <c r="BD102" s="117"/>
      <c r="BE102" s="545"/>
      <c r="BF102" s="28"/>
      <c r="BG102" s="117"/>
      <c r="BH102" s="545"/>
      <c r="BI102" s="28"/>
      <c r="BJ102" s="117"/>
      <c r="BK102" s="545"/>
      <c r="BL102" s="28"/>
      <c r="BM102" s="117"/>
      <c r="BN102" s="546"/>
      <c r="BO102" s="28"/>
      <c r="BP102" s="28"/>
      <c r="BQ102" s="28"/>
      <c r="BR102" s="117"/>
    </row>
    <row r="103" ht="12.75" customHeight="1">
      <c r="A103" s="1"/>
      <c r="B103" s="547"/>
      <c r="C103" s="28"/>
      <c r="D103" s="117"/>
      <c r="E103" s="56"/>
      <c r="F103" s="28"/>
      <c r="G103" s="28"/>
      <c r="H103" s="28"/>
      <c r="I103" s="117"/>
      <c r="J103" s="548"/>
      <c r="K103" s="28"/>
      <c r="L103" s="28"/>
      <c r="M103" s="28"/>
      <c r="N103" s="28"/>
      <c r="O103" s="549"/>
      <c r="P103" s="28"/>
      <c r="Q103" s="117"/>
      <c r="R103" s="550"/>
      <c r="S103" s="28"/>
      <c r="T103" s="117"/>
      <c r="U103" s="56"/>
      <c r="V103" s="28"/>
      <c r="W103" s="117"/>
      <c r="X103" s="551"/>
      <c r="Y103" s="28"/>
      <c r="Z103" s="28"/>
      <c r="AA103" s="552"/>
      <c r="AB103" s="28"/>
      <c r="AC103" s="28"/>
      <c r="AD103" s="549"/>
      <c r="AE103" s="28"/>
      <c r="AF103" s="117"/>
      <c r="AG103" s="549"/>
      <c r="AH103" s="28"/>
      <c r="AI103" s="117"/>
      <c r="AJ103" s="549"/>
      <c r="AK103" s="28"/>
      <c r="AL103" s="117"/>
      <c r="AM103" s="26"/>
      <c r="AN103" s="28"/>
      <c r="AO103" s="117"/>
      <c r="AP103" s="26"/>
      <c r="AQ103" s="28"/>
      <c r="AR103" s="117"/>
      <c r="AS103" s="26"/>
      <c r="AT103" s="28"/>
      <c r="AU103" s="117"/>
      <c r="AV103" s="26"/>
      <c r="AW103" s="28"/>
      <c r="AX103" s="117"/>
      <c r="AY103" s="26"/>
      <c r="AZ103" s="28"/>
      <c r="BA103" s="117"/>
      <c r="BB103" s="26"/>
      <c r="BC103" s="28"/>
      <c r="BD103" s="117"/>
      <c r="BE103" s="26"/>
      <c r="BF103" s="28"/>
      <c r="BG103" s="117"/>
      <c r="BH103" s="26"/>
      <c r="BI103" s="28"/>
      <c r="BJ103" s="117"/>
      <c r="BK103" s="26"/>
      <c r="BL103" s="28"/>
      <c r="BM103" s="117"/>
      <c r="BN103" s="526"/>
      <c r="BO103" s="28"/>
      <c r="BP103" s="28"/>
      <c r="BQ103" s="28"/>
      <c r="BR103" s="117"/>
    </row>
    <row r="104" ht="12.75" customHeight="1">
      <c r="A104" s="1"/>
      <c r="B104" s="537"/>
      <c r="C104" s="28"/>
      <c r="D104" s="117"/>
      <c r="E104" s="538"/>
      <c r="F104" s="28"/>
      <c r="G104" s="28"/>
      <c r="H104" s="28"/>
      <c r="I104" s="117"/>
      <c r="J104" s="539"/>
      <c r="K104" s="28"/>
      <c r="L104" s="28"/>
      <c r="M104" s="28"/>
      <c r="N104" s="28"/>
      <c r="O104" s="540"/>
      <c r="P104" s="28"/>
      <c r="Q104" s="117"/>
      <c r="R104" s="541"/>
      <c r="S104" s="28"/>
      <c r="T104" s="117"/>
      <c r="U104" s="538"/>
      <c r="V104" s="28"/>
      <c r="W104" s="117"/>
      <c r="X104" s="542"/>
      <c r="Y104" s="28"/>
      <c r="Z104" s="28"/>
      <c r="AA104" s="543"/>
      <c r="AB104" s="28"/>
      <c r="AC104" s="28"/>
      <c r="AD104" s="540"/>
      <c r="AE104" s="28"/>
      <c r="AF104" s="117"/>
      <c r="AG104" s="544"/>
      <c r="AH104" s="28"/>
      <c r="AI104" s="117"/>
      <c r="AJ104" s="540"/>
      <c r="AK104" s="28"/>
      <c r="AL104" s="117"/>
      <c r="AM104" s="545"/>
      <c r="AN104" s="28"/>
      <c r="AO104" s="117"/>
      <c r="AP104" s="545"/>
      <c r="AQ104" s="28"/>
      <c r="AR104" s="117"/>
      <c r="AS104" s="545"/>
      <c r="AT104" s="28"/>
      <c r="AU104" s="117"/>
      <c r="AV104" s="545"/>
      <c r="AW104" s="28"/>
      <c r="AX104" s="117"/>
      <c r="AY104" s="545"/>
      <c r="AZ104" s="28"/>
      <c r="BA104" s="117"/>
      <c r="BB104" s="545"/>
      <c r="BC104" s="28"/>
      <c r="BD104" s="117"/>
      <c r="BE104" s="545"/>
      <c r="BF104" s="28"/>
      <c r="BG104" s="117"/>
      <c r="BH104" s="545"/>
      <c r="BI104" s="28"/>
      <c r="BJ104" s="117"/>
      <c r="BK104" s="545"/>
      <c r="BL104" s="28"/>
      <c r="BM104" s="117"/>
      <c r="BN104" s="546"/>
      <c r="BO104" s="28"/>
      <c r="BP104" s="28"/>
      <c r="BQ104" s="28"/>
      <c r="BR104" s="117"/>
    </row>
    <row r="105" ht="12.75" customHeight="1">
      <c r="A105" s="1"/>
      <c r="B105" s="554"/>
      <c r="C105" s="131"/>
      <c r="D105" s="132"/>
      <c r="E105" s="555"/>
      <c r="F105" s="131"/>
      <c r="G105" s="131"/>
      <c r="H105" s="131"/>
      <c r="I105" s="132"/>
      <c r="J105" s="556"/>
      <c r="K105" s="131"/>
      <c r="L105" s="131"/>
      <c r="M105" s="131"/>
      <c r="N105" s="131"/>
      <c r="O105" s="557"/>
      <c r="P105" s="131"/>
      <c r="Q105" s="132"/>
      <c r="R105" s="558"/>
      <c r="S105" s="131"/>
      <c r="T105" s="132"/>
      <c r="U105" s="555"/>
      <c r="V105" s="131"/>
      <c r="W105" s="132"/>
      <c r="X105" s="559"/>
      <c r="Y105" s="131"/>
      <c r="Z105" s="131"/>
      <c r="AA105" s="560"/>
      <c r="AB105" s="131"/>
      <c r="AC105" s="131"/>
      <c r="AD105" s="557"/>
      <c r="AE105" s="131"/>
      <c r="AF105" s="132"/>
      <c r="AG105" s="557"/>
      <c r="AH105" s="131"/>
      <c r="AI105" s="132"/>
      <c r="AJ105" s="557"/>
      <c r="AK105" s="131"/>
      <c r="AL105" s="132"/>
      <c r="AM105" s="561"/>
      <c r="AN105" s="131"/>
      <c r="AO105" s="132"/>
      <c r="AP105" s="561"/>
      <c r="AQ105" s="131"/>
      <c r="AR105" s="132"/>
      <c r="AS105" s="561"/>
      <c r="AT105" s="131"/>
      <c r="AU105" s="132"/>
      <c r="AV105" s="561"/>
      <c r="AW105" s="131"/>
      <c r="AX105" s="132"/>
      <c r="AY105" s="561"/>
      <c r="AZ105" s="131"/>
      <c r="BA105" s="132"/>
      <c r="BB105" s="561"/>
      <c r="BC105" s="131"/>
      <c r="BD105" s="132"/>
      <c r="BE105" s="561"/>
      <c r="BF105" s="131"/>
      <c r="BG105" s="132"/>
      <c r="BH105" s="561"/>
      <c r="BI105" s="131"/>
      <c r="BJ105" s="132"/>
      <c r="BK105" s="561"/>
      <c r="BL105" s="131"/>
      <c r="BM105" s="132"/>
      <c r="BN105" s="531"/>
      <c r="BO105" s="131"/>
      <c r="BP105" s="131"/>
      <c r="BQ105" s="131"/>
      <c r="BR105" s="132"/>
    </row>
    <row r="106" ht="12.75" customHeight="1">
      <c r="A106" s="1"/>
      <c r="B106" s="537"/>
      <c r="C106" s="28"/>
      <c r="D106" s="117"/>
      <c r="E106" s="538"/>
      <c r="F106" s="28"/>
      <c r="G106" s="28"/>
      <c r="H106" s="28"/>
      <c r="I106" s="117"/>
      <c r="J106" s="539"/>
      <c r="K106" s="28"/>
      <c r="L106" s="28"/>
      <c r="M106" s="28"/>
      <c r="N106" s="28"/>
      <c r="O106" s="540"/>
      <c r="P106" s="28"/>
      <c r="Q106" s="117"/>
      <c r="R106" s="541"/>
      <c r="S106" s="28"/>
      <c r="T106" s="117"/>
      <c r="U106" s="538"/>
      <c r="V106" s="28"/>
      <c r="W106" s="117"/>
      <c r="X106" s="542"/>
      <c r="Y106" s="28"/>
      <c r="Z106" s="28"/>
      <c r="AA106" s="543"/>
      <c r="AB106" s="28"/>
      <c r="AC106" s="28"/>
      <c r="AD106" s="540"/>
      <c r="AE106" s="28"/>
      <c r="AF106" s="117"/>
      <c r="AG106" s="544"/>
      <c r="AH106" s="28"/>
      <c r="AI106" s="117"/>
      <c r="AJ106" s="540"/>
      <c r="AK106" s="28"/>
      <c r="AL106" s="117"/>
      <c r="AM106" s="545"/>
      <c r="AN106" s="28"/>
      <c r="AO106" s="117"/>
      <c r="AP106" s="545"/>
      <c r="AQ106" s="28"/>
      <c r="AR106" s="117"/>
      <c r="AS106" s="545"/>
      <c r="AT106" s="28"/>
      <c r="AU106" s="117"/>
      <c r="AV106" s="545"/>
      <c r="AW106" s="28"/>
      <c r="AX106" s="117"/>
      <c r="AY106" s="545"/>
      <c r="AZ106" s="28"/>
      <c r="BA106" s="117"/>
      <c r="BB106" s="545"/>
      <c r="BC106" s="28"/>
      <c r="BD106" s="117"/>
      <c r="BE106" s="545"/>
      <c r="BF106" s="28"/>
      <c r="BG106" s="117"/>
      <c r="BH106" s="545"/>
      <c r="BI106" s="28"/>
      <c r="BJ106" s="117"/>
      <c r="BK106" s="545"/>
      <c r="BL106" s="28"/>
      <c r="BM106" s="117"/>
      <c r="BN106" s="546"/>
      <c r="BO106" s="28"/>
      <c r="BP106" s="28"/>
      <c r="BQ106" s="28"/>
      <c r="BR106" s="117"/>
    </row>
    <row r="107" ht="12.75" customHeight="1">
      <c r="A107" s="1"/>
      <c r="B107" s="547"/>
      <c r="C107" s="28"/>
      <c r="D107" s="117"/>
      <c r="E107" s="56"/>
      <c r="F107" s="28"/>
      <c r="G107" s="28"/>
      <c r="H107" s="28"/>
      <c r="I107" s="117"/>
      <c r="J107" s="548"/>
      <c r="K107" s="28"/>
      <c r="L107" s="28"/>
      <c r="M107" s="28"/>
      <c r="N107" s="28"/>
      <c r="O107" s="549"/>
      <c r="P107" s="28"/>
      <c r="Q107" s="117"/>
      <c r="R107" s="550"/>
      <c r="S107" s="28"/>
      <c r="T107" s="117"/>
      <c r="U107" s="56"/>
      <c r="V107" s="28"/>
      <c r="W107" s="117"/>
      <c r="X107" s="551"/>
      <c r="Y107" s="28"/>
      <c r="Z107" s="28"/>
      <c r="AA107" s="552"/>
      <c r="AB107" s="28"/>
      <c r="AC107" s="28"/>
      <c r="AD107" s="553"/>
      <c r="AE107" s="28"/>
      <c r="AF107" s="117"/>
      <c r="AG107" s="549"/>
      <c r="AH107" s="28"/>
      <c r="AI107" s="117"/>
      <c r="AJ107" s="549"/>
      <c r="AK107" s="28"/>
      <c r="AL107" s="117"/>
      <c r="AM107" s="26"/>
      <c r="AN107" s="28"/>
      <c r="AO107" s="117"/>
      <c r="AP107" s="26"/>
      <c r="AQ107" s="28"/>
      <c r="AR107" s="117"/>
      <c r="AS107" s="26"/>
      <c r="AT107" s="28"/>
      <c r="AU107" s="117"/>
      <c r="AV107" s="26"/>
      <c r="AW107" s="28"/>
      <c r="AX107" s="117"/>
      <c r="AY107" s="26"/>
      <c r="AZ107" s="28"/>
      <c r="BA107" s="117"/>
      <c r="BB107" s="26"/>
      <c r="BC107" s="28"/>
      <c r="BD107" s="117"/>
      <c r="BE107" s="26"/>
      <c r="BF107" s="28"/>
      <c r="BG107" s="117"/>
      <c r="BH107" s="26"/>
      <c r="BI107" s="28"/>
      <c r="BJ107" s="117"/>
      <c r="BK107" s="26"/>
      <c r="BL107" s="28"/>
      <c r="BM107" s="117"/>
      <c r="BN107" s="526"/>
      <c r="BO107" s="28"/>
      <c r="BP107" s="28"/>
      <c r="BQ107" s="28"/>
      <c r="BR107" s="117"/>
    </row>
    <row r="108" ht="12.75" customHeight="1">
      <c r="A108" s="1"/>
      <c r="B108" s="537"/>
      <c r="C108" s="28"/>
      <c r="D108" s="117"/>
      <c r="E108" s="538"/>
      <c r="F108" s="28"/>
      <c r="G108" s="28"/>
      <c r="H108" s="28"/>
      <c r="I108" s="117"/>
      <c r="J108" s="539"/>
      <c r="K108" s="28"/>
      <c r="L108" s="28"/>
      <c r="M108" s="28"/>
      <c r="N108" s="28"/>
      <c r="O108" s="540"/>
      <c r="P108" s="28"/>
      <c r="Q108" s="117"/>
      <c r="R108" s="541"/>
      <c r="S108" s="28"/>
      <c r="T108" s="117"/>
      <c r="U108" s="538"/>
      <c r="V108" s="28"/>
      <c r="W108" s="117"/>
      <c r="X108" s="542"/>
      <c r="Y108" s="28"/>
      <c r="Z108" s="28"/>
      <c r="AA108" s="543"/>
      <c r="AB108" s="28"/>
      <c r="AC108" s="28"/>
      <c r="AD108" s="540"/>
      <c r="AE108" s="28"/>
      <c r="AF108" s="117"/>
      <c r="AG108" s="544"/>
      <c r="AH108" s="28"/>
      <c r="AI108" s="117"/>
      <c r="AJ108" s="540"/>
      <c r="AK108" s="28"/>
      <c r="AL108" s="117"/>
      <c r="AM108" s="545"/>
      <c r="AN108" s="28"/>
      <c r="AO108" s="117"/>
      <c r="AP108" s="545"/>
      <c r="AQ108" s="28"/>
      <c r="AR108" s="117"/>
      <c r="AS108" s="545"/>
      <c r="AT108" s="28"/>
      <c r="AU108" s="117"/>
      <c r="AV108" s="545"/>
      <c r="AW108" s="28"/>
      <c r="AX108" s="117"/>
      <c r="AY108" s="545"/>
      <c r="AZ108" s="28"/>
      <c r="BA108" s="117"/>
      <c r="BB108" s="545"/>
      <c r="BC108" s="28"/>
      <c r="BD108" s="117"/>
      <c r="BE108" s="545"/>
      <c r="BF108" s="28"/>
      <c r="BG108" s="117"/>
      <c r="BH108" s="545"/>
      <c r="BI108" s="28"/>
      <c r="BJ108" s="117"/>
      <c r="BK108" s="545"/>
      <c r="BL108" s="28"/>
      <c r="BM108" s="117"/>
      <c r="BN108" s="546"/>
      <c r="BO108" s="28"/>
      <c r="BP108" s="28"/>
      <c r="BQ108" s="28"/>
      <c r="BR108" s="117"/>
    </row>
    <row r="109" ht="12.75" customHeight="1">
      <c r="A109" s="1"/>
      <c r="B109" s="547"/>
      <c r="C109" s="28"/>
      <c r="D109" s="117"/>
      <c r="E109" s="56"/>
      <c r="F109" s="28"/>
      <c r="G109" s="28"/>
      <c r="H109" s="28"/>
      <c r="I109" s="117"/>
      <c r="J109" s="548"/>
      <c r="K109" s="28"/>
      <c r="L109" s="28"/>
      <c r="M109" s="28"/>
      <c r="N109" s="28"/>
      <c r="O109" s="549"/>
      <c r="P109" s="28"/>
      <c r="Q109" s="117"/>
      <c r="R109" s="550"/>
      <c r="S109" s="28"/>
      <c r="T109" s="117"/>
      <c r="U109" s="56"/>
      <c r="V109" s="28"/>
      <c r="W109" s="117"/>
      <c r="X109" s="551"/>
      <c r="Y109" s="28"/>
      <c r="Z109" s="28"/>
      <c r="AA109" s="552"/>
      <c r="AB109" s="28"/>
      <c r="AC109" s="28"/>
      <c r="AD109" s="549"/>
      <c r="AE109" s="28"/>
      <c r="AF109" s="117"/>
      <c r="AG109" s="549"/>
      <c r="AH109" s="28"/>
      <c r="AI109" s="117"/>
      <c r="AJ109" s="549"/>
      <c r="AK109" s="28"/>
      <c r="AL109" s="117"/>
      <c r="AM109" s="26"/>
      <c r="AN109" s="28"/>
      <c r="AO109" s="117"/>
      <c r="AP109" s="26"/>
      <c r="AQ109" s="28"/>
      <c r="AR109" s="117"/>
      <c r="AS109" s="26"/>
      <c r="AT109" s="28"/>
      <c r="AU109" s="117"/>
      <c r="AV109" s="26"/>
      <c r="AW109" s="28"/>
      <c r="AX109" s="117"/>
      <c r="AY109" s="26"/>
      <c r="AZ109" s="28"/>
      <c r="BA109" s="117"/>
      <c r="BB109" s="26"/>
      <c r="BC109" s="28"/>
      <c r="BD109" s="117"/>
      <c r="BE109" s="26"/>
      <c r="BF109" s="28"/>
      <c r="BG109" s="117"/>
      <c r="BH109" s="26"/>
      <c r="BI109" s="28"/>
      <c r="BJ109" s="117"/>
      <c r="BK109" s="26"/>
      <c r="BL109" s="28"/>
      <c r="BM109" s="117"/>
      <c r="BN109" s="526"/>
      <c r="BO109" s="28"/>
      <c r="BP109" s="28"/>
      <c r="BQ109" s="28"/>
      <c r="BR109" s="117"/>
    </row>
    <row r="110" ht="12.75" customHeight="1">
      <c r="A110" s="1"/>
      <c r="B110" s="537"/>
      <c r="C110" s="28"/>
      <c r="D110" s="117"/>
      <c r="E110" s="538"/>
      <c r="F110" s="28"/>
      <c r="G110" s="28"/>
      <c r="H110" s="28"/>
      <c r="I110" s="117"/>
      <c r="J110" s="539"/>
      <c r="K110" s="28"/>
      <c r="L110" s="28"/>
      <c r="M110" s="28"/>
      <c r="N110" s="28"/>
      <c r="O110" s="540"/>
      <c r="P110" s="28"/>
      <c r="Q110" s="117"/>
      <c r="R110" s="541"/>
      <c r="S110" s="28"/>
      <c r="T110" s="117"/>
      <c r="U110" s="538"/>
      <c r="V110" s="28"/>
      <c r="W110" s="117"/>
      <c r="X110" s="542"/>
      <c r="Y110" s="28"/>
      <c r="Z110" s="28"/>
      <c r="AA110" s="543"/>
      <c r="AB110" s="28"/>
      <c r="AC110" s="28"/>
      <c r="AD110" s="540"/>
      <c r="AE110" s="28"/>
      <c r="AF110" s="117"/>
      <c r="AG110" s="544"/>
      <c r="AH110" s="28"/>
      <c r="AI110" s="117"/>
      <c r="AJ110" s="540"/>
      <c r="AK110" s="28"/>
      <c r="AL110" s="117"/>
      <c r="AM110" s="545"/>
      <c r="AN110" s="28"/>
      <c r="AO110" s="117"/>
      <c r="AP110" s="545"/>
      <c r="AQ110" s="28"/>
      <c r="AR110" s="117"/>
      <c r="AS110" s="545"/>
      <c r="AT110" s="28"/>
      <c r="AU110" s="117"/>
      <c r="AV110" s="545"/>
      <c r="AW110" s="28"/>
      <c r="AX110" s="117"/>
      <c r="AY110" s="545"/>
      <c r="AZ110" s="28"/>
      <c r="BA110" s="117"/>
      <c r="BB110" s="545"/>
      <c r="BC110" s="28"/>
      <c r="BD110" s="117"/>
      <c r="BE110" s="545"/>
      <c r="BF110" s="28"/>
      <c r="BG110" s="117"/>
      <c r="BH110" s="545"/>
      <c r="BI110" s="28"/>
      <c r="BJ110" s="117"/>
      <c r="BK110" s="545"/>
      <c r="BL110" s="28"/>
      <c r="BM110" s="117"/>
      <c r="BN110" s="546"/>
      <c r="BO110" s="28"/>
      <c r="BP110" s="28"/>
      <c r="BQ110" s="28"/>
      <c r="BR110" s="117"/>
    </row>
    <row r="111" ht="12.75" customHeight="1">
      <c r="A111" s="1"/>
      <c r="B111" s="554"/>
      <c r="C111" s="131"/>
      <c r="D111" s="132"/>
      <c r="E111" s="555"/>
      <c r="F111" s="131"/>
      <c r="G111" s="131"/>
      <c r="H111" s="131"/>
      <c r="I111" s="132"/>
      <c r="J111" s="556"/>
      <c r="K111" s="131"/>
      <c r="L111" s="131"/>
      <c r="M111" s="131"/>
      <c r="N111" s="131"/>
      <c r="O111" s="557"/>
      <c r="P111" s="131"/>
      <c r="Q111" s="132"/>
      <c r="R111" s="558"/>
      <c r="S111" s="131"/>
      <c r="T111" s="132"/>
      <c r="U111" s="555"/>
      <c r="V111" s="131"/>
      <c r="W111" s="132"/>
      <c r="X111" s="559"/>
      <c r="Y111" s="131"/>
      <c r="Z111" s="131"/>
      <c r="AA111" s="560"/>
      <c r="AB111" s="131"/>
      <c r="AC111" s="131"/>
      <c r="AD111" s="557"/>
      <c r="AE111" s="131"/>
      <c r="AF111" s="132"/>
      <c r="AG111" s="557"/>
      <c r="AH111" s="131"/>
      <c r="AI111" s="132"/>
      <c r="AJ111" s="557"/>
      <c r="AK111" s="131"/>
      <c r="AL111" s="132"/>
      <c r="AM111" s="561"/>
      <c r="AN111" s="131"/>
      <c r="AO111" s="132"/>
      <c r="AP111" s="561"/>
      <c r="AQ111" s="131"/>
      <c r="AR111" s="132"/>
      <c r="AS111" s="561"/>
      <c r="AT111" s="131"/>
      <c r="AU111" s="132"/>
      <c r="AV111" s="561"/>
      <c r="AW111" s="131"/>
      <c r="AX111" s="132"/>
      <c r="AY111" s="561"/>
      <c r="AZ111" s="131"/>
      <c r="BA111" s="132"/>
      <c r="BB111" s="561"/>
      <c r="BC111" s="131"/>
      <c r="BD111" s="132"/>
      <c r="BE111" s="561"/>
      <c r="BF111" s="131"/>
      <c r="BG111" s="132"/>
      <c r="BH111" s="561"/>
      <c r="BI111" s="131"/>
      <c r="BJ111" s="132"/>
      <c r="BK111" s="561"/>
      <c r="BL111" s="131"/>
      <c r="BM111" s="132"/>
      <c r="BN111" s="531"/>
      <c r="BO111" s="131"/>
      <c r="BP111" s="131"/>
      <c r="BQ111" s="131"/>
      <c r="BR111" s="132"/>
    </row>
    <row r="112" ht="12.75" customHeight="1">
      <c r="A112" s="1"/>
      <c r="B112" s="537"/>
      <c r="C112" s="28"/>
      <c r="D112" s="117"/>
      <c r="E112" s="538"/>
      <c r="F112" s="28"/>
      <c r="G112" s="28"/>
      <c r="H112" s="28"/>
      <c r="I112" s="117"/>
      <c r="J112" s="539"/>
      <c r="K112" s="28"/>
      <c r="L112" s="28"/>
      <c r="M112" s="28"/>
      <c r="N112" s="28"/>
      <c r="O112" s="540"/>
      <c r="P112" s="28"/>
      <c r="Q112" s="117"/>
      <c r="R112" s="541"/>
      <c r="S112" s="28"/>
      <c r="T112" s="117"/>
      <c r="U112" s="538"/>
      <c r="V112" s="28"/>
      <c r="W112" s="117"/>
      <c r="X112" s="542"/>
      <c r="Y112" s="28"/>
      <c r="Z112" s="28"/>
      <c r="AA112" s="543"/>
      <c r="AB112" s="28"/>
      <c r="AC112" s="28"/>
      <c r="AD112" s="540"/>
      <c r="AE112" s="28"/>
      <c r="AF112" s="117"/>
      <c r="AG112" s="544"/>
      <c r="AH112" s="28"/>
      <c r="AI112" s="117"/>
      <c r="AJ112" s="540"/>
      <c r="AK112" s="28"/>
      <c r="AL112" s="117"/>
      <c r="AM112" s="545"/>
      <c r="AN112" s="28"/>
      <c r="AO112" s="117"/>
      <c r="AP112" s="545"/>
      <c r="AQ112" s="28"/>
      <c r="AR112" s="117"/>
      <c r="AS112" s="545"/>
      <c r="AT112" s="28"/>
      <c r="AU112" s="117"/>
      <c r="AV112" s="545"/>
      <c r="AW112" s="28"/>
      <c r="AX112" s="117"/>
      <c r="AY112" s="545"/>
      <c r="AZ112" s="28"/>
      <c r="BA112" s="117"/>
      <c r="BB112" s="545"/>
      <c r="BC112" s="28"/>
      <c r="BD112" s="117"/>
      <c r="BE112" s="545"/>
      <c r="BF112" s="28"/>
      <c r="BG112" s="117"/>
      <c r="BH112" s="545"/>
      <c r="BI112" s="28"/>
      <c r="BJ112" s="117"/>
      <c r="BK112" s="545"/>
      <c r="BL112" s="28"/>
      <c r="BM112" s="117"/>
      <c r="BN112" s="546"/>
      <c r="BO112" s="28"/>
      <c r="BP112" s="28"/>
      <c r="BQ112" s="28"/>
      <c r="BR112" s="117"/>
    </row>
    <row r="113" ht="12.75" customHeight="1">
      <c r="A113" s="1"/>
      <c r="B113" s="547"/>
      <c r="C113" s="28"/>
      <c r="D113" s="117"/>
      <c r="E113" s="56"/>
      <c r="F113" s="28"/>
      <c r="G113" s="28"/>
      <c r="H113" s="28"/>
      <c r="I113" s="117"/>
      <c r="J113" s="548"/>
      <c r="K113" s="28"/>
      <c r="L113" s="28"/>
      <c r="M113" s="28"/>
      <c r="N113" s="28"/>
      <c r="O113" s="549"/>
      <c r="P113" s="28"/>
      <c r="Q113" s="117"/>
      <c r="R113" s="550"/>
      <c r="S113" s="28"/>
      <c r="T113" s="117"/>
      <c r="U113" s="56"/>
      <c r="V113" s="28"/>
      <c r="W113" s="117"/>
      <c r="X113" s="551"/>
      <c r="Y113" s="28"/>
      <c r="Z113" s="28"/>
      <c r="AA113" s="552"/>
      <c r="AB113" s="28"/>
      <c r="AC113" s="28"/>
      <c r="AD113" s="553"/>
      <c r="AE113" s="28"/>
      <c r="AF113" s="117"/>
      <c r="AG113" s="549"/>
      <c r="AH113" s="28"/>
      <c r="AI113" s="117"/>
      <c r="AJ113" s="549"/>
      <c r="AK113" s="28"/>
      <c r="AL113" s="117"/>
      <c r="AM113" s="26"/>
      <c r="AN113" s="28"/>
      <c r="AO113" s="117"/>
      <c r="AP113" s="26"/>
      <c r="AQ113" s="28"/>
      <c r="AR113" s="117"/>
      <c r="AS113" s="26"/>
      <c r="AT113" s="28"/>
      <c r="AU113" s="117"/>
      <c r="AV113" s="26"/>
      <c r="AW113" s="28"/>
      <c r="AX113" s="117"/>
      <c r="AY113" s="26"/>
      <c r="AZ113" s="28"/>
      <c r="BA113" s="117"/>
      <c r="BB113" s="26"/>
      <c r="BC113" s="28"/>
      <c r="BD113" s="117"/>
      <c r="BE113" s="26"/>
      <c r="BF113" s="28"/>
      <c r="BG113" s="117"/>
      <c r="BH113" s="26"/>
      <c r="BI113" s="28"/>
      <c r="BJ113" s="117"/>
      <c r="BK113" s="26"/>
      <c r="BL113" s="28"/>
      <c r="BM113" s="117"/>
      <c r="BN113" s="526"/>
      <c r="BO113" s="28"/>
      <c r="BP113" s="28"/>
      <c r="BQ113" s="28"/>
      <c r="BR113" s="117"/>
    </row>
    <row r="114" ht="12.75" customHeight="1">
      <c r="A114" s="1"/>
      <c r="B114" s="562"/>
      <c r="C114" s="131"/>
      <c r="D114" s="132"/>
      <c r="E114" s="563"/>
      <c r="F114" s="131"/>
      <c r="G114" s="131"/>
      <c r="H114" s="131"/>
      <c r="I114" s="132"/>
      <c r="J114" s="564"/>
      <c r="K114" s="131"/>
      <c r="L114" s="131"/>
      <c r="M114" s="131"/>
      <c r="N114" s="131"/>
      <c r="O114" s="565"/>
      <c r="P114" s="131"/>
      <c r="Q114" s="132"/>
      <c r="R114" s="566"/>
      <c r="S114" s="131"/>
      <c r="T114" s="132"/>
      <c r="U114" s="563"/>
      <c r="V114" s="131"/>
      <c r="W114" s="132"/>
      <c r="X114" s="567"/>
      <c r="Y114" s="131"/>
      <c r="Z114" s="131"/>
      <c r="AA114" s="568"/>
      <c r="AB114" s="131"/>
      <c r="AC114" s="131"/>
      <c r="AD114" s="565"/>
      <c r="AE114" s="131"/>
      <c r="AF114" s="132"/>
      <c r="AG114" s="569"/>
      <c r="AH114" s="131"/>
      <c r="AI114" s="132"/>
      <c r="AJ114" s="565"/>
      <c r="AK114" s="131"/>
      <c r="AL114" s="132"/>
      <c r="AM114" s="570"/>
      <c r="AN114" s="131"/>
      <c r="AO114" s="132"/>
      <c r="AP114" s="570"/>
      <c r="AQ114" s="131"/>
      <c r="AR114" s="132"/>
      <c r="AS114" s="570"/>
      <c r="AT114" s="131"/>
      <c r="AU114" s="132"/>
      <c r="AV114" s="570"/>
      <c r="AW114" s="131"/>
      <c r="AX114" s="132"/>
      <c r="AY114" s="570"/>
      <c r="AZ114" s="131"/>
      <c r="BA114" s="132"/>
      <c r="BB114" s="570"/>
      <c r="BC114" s="131"/>
      <c r="BD114" s="132"/>
      <c r="BE114" s="570"/>
      <c r="BF114" s="131"/>
      <c r="BG114" s="132"/>
      <c r="BH114" s="570"/>
      <c r="BI114" s="131"/>
      <c r="BJ114" s="132"/>
      <c r="BK114" s="570"/>
      <c r="BL114" s="131"/>
      <c r="BM114" s="132"/>
      <c r="BN114" s="571"/>
      <c r="BO114" s="131"/>
      <c r="BP114" s="131"/>
      <c r="BQ114" s="131"/>
      <c r="BR114" s="132"/>
    </row>
    <row r="115" ht="12.75" customHeight="1">
      <c r="A115" s="55"/>
      <c r="B115" s="572" t="s">
        <v>214</v>
      </c>
      <c r="C115" s="573"/>
      <c r="D115" s="574"/>
      <c r="E115" s="574"/>
      <c r="F115" s="574"/>
      <c r="G115" s="28"/>
      <c r="H115" s="28"/>
      <c r="I115" s="28"/>
      <c r="J115" s="574"/>
      <c r="K115" s="574"/>
      <c r="L115" s="28"/>
      <c r="M115" s="28"/>
      <c r="N115" s="28"/>
      <c r="O115" s="575" t="str">
        <f>if(sum(O88:Q114)=0,"",sum(O88:Q114))</f>
        <v/>
      </c>
      <c r="P115" s="185"/>
      <c r="Q115" s="187"/>
      <c r="R115" s="575" t="str">
        <f>if(sum(R88:T114)=0,"",sum(R88:T114))</f>
        <v/>
      </c>
      <c r="S115" s="185"/>
      <c r="T115" s="187"/>
      <c r="U115" s="575"/>
      <c r="V115" s="185"/>
      <c r="W115" s="187"/>
      <c r="X115" s="575" t="str">
        <f>if(sum(X88:Z114)=0,"",sum(X88:Z114))</f>
        <v/>
      </c>
      <c r="Y115" s="185"/>
      <c r="Z115" s="187"/>
      <c r="AA115" s="575" t="str">
        <f>if(sum(AA88:AC114)=0,"",sum(AA88:AC114))</f>
        <v/>
      </c>
      <c r="AB115" s="185"/>
      <c r="AC115" s="187"/>
      <c r="AD115" s="575" t="str">
        <f>if(sum(AD88:AF114)=0,"",sum(AD88:AF114))</f>
        <v/>
      </c>
      <c r="AE115" s="185"/>
      <c r="AF115" s="187"/>
      <c r="AG115" s="575" t="str">
        <f>if(sum(AG88:AI114)=0,"",sum(AG88:AI114))</f>
        <v/>
      </c>
      <c r="AH115" s="185"/>
      <c r="AI115" s="187"/>
      <c r="AJ115" s="575" t="str">
        <f>if(sum(AJ88:AL114)=0,"",sum(AJ88:AL114))</f>
        <v/>
      </c>
      <c r="AK115" s="185"/>
      <c r="AL115" s="187"/>
      <c r="AM115" s="575" t="str">
        <f>if(sum(AM88:AO114)=0,"",sum(AM88:AO114))</f>
        <v/>
      </c>
      <c r="AN115" s="185"/>
      <c r="AO115" s="187"/>
      <c r="AP115" s="575" t="str">
        <f>if(sum(AP88:AR114)=0,"",sum(AP88:AR114))</f>
        <v/>
      </c>
      <c r="AQ115" s="185"/>
      <c r="AR115" s="187"/>
      <c r="AS115" s="575" t="str">
        <f>if(sum(AS88:AU114)=0,"",sum(AS88:AU114))</f>
        <v/>
      </c>
      <c r="AT115" s="185"/>
      <c r="AU115" s="187"/>
      <c r="AV115" s="575" t="str">
        <f>if(sum(AV88:AX114)=0,"",sum(AV88:AX114))</f>
        <v/>
      </c>
      <c r="AW115" s="185"/>
      <c r="AX115" s="187"/>
      <c r="AY115" s="575" t="str">
        <f>if(sum(AY88:BA114)=0,"",sum(AY88:BA114))</f>
        <v/>
      </c>
      <c r="AZ115" s="185"/>
      <c r="BA115" s="187"/>
      <c r="BB115" s="575" t="str">
        <f>if(sum(BB88:BD114)=0,"",sum(BB88:BD114))</f>
        <v/>
      </c>
      <c r="BC115" s="185"/>
      <c r="BD115" s="187"/>
      <c r="BE115" s="575" t="str">
        <f>if(sum(BE88:BG114)=0,"",sum(BE88:BG114))</f>
        <v/>
      </c>
      <c r="BF115" s="185"/>
      <c r="BG115" s="187"/>
      <c r="BH115" s="575" t="str">
        <f>if(sum(BH88:BJ114)=0,"",sum(BH88:BJ114))</f>
        <v/>
      </c>
      <c r="BI115" s="185"/>
      <c r="BJ115" s="187"/>
      <c r="BK115" s="575" t="str">
        <f>if(sum(BK88:BM114)=0,"",sum(BK88:BM114))</f>
        <v/>
      </c>
      <c r="BL115" s="185"/>
      <c r="BM115" s="187"/>
      <c r="BN115" s="574"/>
      <c r="BO115" s="28"/>
      <c r="BP115" s="28"/>
      <c r="BQ115" s="28"/>
      <c r="BR115" s="117"/>
    </row>
    <row r="116" ht="12.75" customHeight="1"/>
    <row r="117" ht="12.75" customHeight="1"/>
    <row r="118" ht="12.75" customHeight="1"/>
    <row r="119" ht="12.75" customHeight="1"/>
    <row r="120" ht="12.75" customHeight="1">
      <c r="B120" s="485" t="s">
        <v>505</v>
      </c>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485" t="s">
        <v>505</v>
      </c>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64"/>
      <c r="BN120" s="64"/>
      <c r="BO120" s="64"/>
      <c r="BP120" s="64"/>
      <c r="BQ120" s="64"/>
      <c r="BR120" s="64"/>
    </row>
    <row r="121" ht="12.75" customHeight="1"/>
    <row r="122" ht="12.75" customHeight="1"/>
    <row r="123" ht="12.75" customHeight="1">
      <c r="A123" s="576"/>
      <c r="M123" s="116"/>
      <c r="N123" s="118"/>
      <c r="O123" s="118"/>
      <c r="P123" s="116"/>
      <c r="Q123" s="118"/>
      <c r="R123" s="118"/>
      <c r="S123" s="116"/>
      <c r="T123" s="118"/>
      <c r="U123" s="118"/>
      <c r="V123" s="118"/>
      <c r="W123" s="115"/>
      <c r="X123" s="492" t="s">
        <v>487</v>
      </c>
      <c r="Y123" s="493"/>
      <c r="Z123" s="493"/>
      <c r="AA123" s="493"/>
      <c r="AB123" s="493"/>
      <c r="AC123" s="493"/>
      <c r="AD123" s="493"/>
      <c r="AE123" s="493"/>
      <c r="AF123" s="493"/>
      <c r="AG123" s="493"/>
      <c r="AH123" s="493"/>
      <c r="AI123" s="494"/>
      <c r="AJ123" s="492" t="s">
        <v>488</v>
      </c>
      <c r="AK123" s="493"/>
      <c r="AL123" s="495"/>
      <c r="AM123" s="495"/>
      <c r="AN123" s="495"/>
      <c r="AO123" s="495"/>
      <c r="AP123" s="495"/>
      <c r="AQ123" s="495"/>
      <c r="AR123" s="495"/>
      <c r="AS123" s="495"/>
      <c r="AT123" s="495"/>
      <c r="AU123" s="495"/>
      <c r="AV123" s="495"/>
      <c r="AW123" s="495"/>
      <c r="AX123" s="495"/>
      <c r="AY123" s="495"/>
      <c r="AZ123" s="495"/>
      <c r="BA123" s="495"/>
      <c r="BB123" s="495"/>
      <c r="BC123" s="495"/>
      <c r="BD123" s="495"/>
      <c r="BE123" s="495"/>
      <c r="BF123" s="495"/>
      <c r="BG123" s="495"/>
      <c r="BH123" s="495"/>
      <c r="BI123" s="495"/>
      <c r="BJ123" s="495"/>
      <c r="BK123" s="495"/>
      <c r="BL123" s="495"/>
      <c r="BM123" s="495"/>
      <c r="BN123" s="495"/>
      <c r="BO123" s="495"/>
      <c r="BP123" s="496"/>
      <c r="BQ123" s="496"/>
      <c r="BR123" s="497"/>
    </row>
    <row r="124" ht="12.75" customHeight="1">
      <c r="A124" s="576"/>
      <c r="B124" s="577" t="s">
        <v>216</v>
      </c>
      <c r="C124" s="99"/>
      <c r="D124" s="99"/>
      <c r="E124" s="99"/>
      <c r="F124" s="99"/>
      <c r="G124" s="99"/>
      <c r="H124" s="99"/>
      <c r="I124" s="99"/>
      <c r="J124" s="99"/>
      <c r="K124" s="99"/>
      <c r="L124" s="99"/>
      <c r="M124" s="99"/>
      <c r="N124" s="99"/>
      <c r="O124" s="502"/>
      <c r="P124" s="503"/>
      <c r="Q124" s="504"/>
      <c r="R124" s="505"/>
      <c r="S124" s="503"/>
      <c r="T124" s="504"/>
      <c r="U124" s="502"/>
      <c r="V124" s="503"/>
      <c r="W124" s="503"/>
      <c r="X124" s="506" t="s">
        <v>491</v>
      </c>
      <c r="Y124" s="99"/>
      <c r="Z124" s="100"/>
      <c r="AA124" s="507" t="s">
        <v>492</v>
      </c>
      <c r="AB124" s="99"/>
      <c r="AC124" s="99"/>
      <c r="AD124" s="508" t="s">
        <v>493</v>
      </c>
      <c r="AE124" s="99"/>
      <c r="AF124" s="99"/>
      <c r="AG124" s="508" t="s">
        <v>494</v>
      </c>
      <c r="AH124" s="99"/>
      <c r="AI124" s="99"/>
      <c r="AJ124" s="508" t="s">
        <v>495</v>
      </c>
      <c r="AK124" s="99"/>
      <c r="AL124" s="100"/>
      <c r="AM124" s="509" t="s">
        <v>496</v>
      </c>
      <c r="AN124" s="99"/>
      <c r="AO124" s="100"/>
      <c r="AP124" s="509" t="s">
        <v>497</v>
      </c>
      <c r="AQ124" s="99"/>
      <c r="AR124" s="100"/>
      <c r="AS124" s="509" t="s">
        <v>498</v>
      </c>
      <c r="AT124" s="99"/>
      <c r="AU124" s="100"/>
      <c r="AV124" s="510"/>
      <c r="AW124" s="510"/>
      <c r="AX124" s="511"/>
      <c r="AY124" s="512" t="s">
        <v>499</v>
      </c>
      <c r="AZ124" s="513"/>
      <c r="BA124" s="513"/>
      <c r="BB124" s="513"/>
      <c r="BC124" s="513"/>
      <c r="BD124" s="513"/>
      <c r="BE124" s="513"/>
      <c r="BF124" s="513"/>
      <c r="BG124" s="513"/>
      <c r="BH124" s="513"/>
      <c r="BI124" s="513"/>
      <c r="BJ124" s="513"/>
      <c r="BK124" s="513"/>
      <c r="BL124" s="496"/>
      <c r="BM124" s="496"/>
      <c r="BN124" s="514" t="s">
        <v>145</v>
      </c>
      <c r="BO124" s="99"/>
      <c r="BP124" s="99"/>
      <c r="BQ124" s="99"/>
      <c r="BR124" s="100"/>
    </row>
    <row r="125" ht="12.75" customHeight="1">
      <c r="A125" s="576"/>
      <c r="B125" s="109"/>
      <c r="O125" s="502"/>
      <c r="P125" s="503"/>
      <c r="Q125" s="504"/>
      <c r="R125" s="505"/>
      <c r="S125" s="503"/>
      <c r="T125" s="504"/>
      <c r="U125" s="502" t="s">
        <v>500</v>
      </c>
      <c r="V125" s="503"/>
      <c r="W125" s="503"/>
      <c r="X125" s="109"/>
      <c r="Z125" s="106"/>
      <c r="AD125" s="109"/>
      <c r="AG125" s="109"/>
      <c r="AJ125" s="109"/>
      <c r="AL125" s="106"/>
      <c r="AO125" s="106"/>
      <c r="AR125" s="106"/>
      <c r="AU125" s="106"/>
      <c r="AV125" s="515"/>
      <c r="AW125" s="515"/>
      <c r="AX125" s="516"/>
      <c r="AY125" s="515"/>
      <c r="AZ125" s="515"/>
      <c r="BA125" s="516"/>
      <c r="BB125" s="515"/>
      <c r="BC125" s="515"/>
      <c r="BD125" s="516"/>
      <c r="BE125" s="515"/>
      <c r="BF125" s="515"/>
      <c r="BG125" s="516"/>
      <c r="BH125" s="515"/>
      <c r="BI125" s="517"/>
      <c r="BJ125" s="518"/>
      <c r="BK125" s="519"/>
      <c r="BL125" s="515"/>
      <c r="BM125" s="515"/>
      <c r="BN125" s="109"/>
      <c r="BR125" s="106"/>
    </row>
    <row r="126" ht="12.75" customHeight="1">
      <c r="A126" s="576"/>
      <c r="B126" s="109"/>
      <c r="O126" s="502"/>
      <c r="P126" s="503"/>
      <c r="Q126" s="504"/>
      <c r="R126" s="505" t="s">
        <v>501</v>
      </c>
      <c r="T126" s="106"/>
      <c r="U126" s="502" t="s">
        <v>502</v>
      </c>
      <c r="V126" s="503"/>
      <c r="W126" s="503"/>
      <c r="X126" s="109"/>
      <c r="Z126" s="106"/>
      <c r="AD126" s="109"/>
      <c r="AG126" s="109"/>
      <c r="AJ126" s="109"/>
      <c r="AL126" s="106"/>
      <c r="AO126" s="106"/>
      <c r="AR126" s="106"/>
      <c r="AU126" s="106"/>
      <c r="AV126" s="520" t="s">
        <v>50</v>
      </c>
      <c r="AW126" s="515"/>
      <c r="AX126" s="516"/>
      <c r="AY126" s="515"/>
      <c r="AZ126" s="515"/>
      <c r="BA126" s="516"/>
      <c r="BB126" s="515"/>
      <c r="BC126" s="515"/>
      <c r="BD126" s="516"/>
      <c r="BE126" s="515"/>
      <c r="BF126" s="515"/>
      <c r="BG126" s="516"/>
      <c r="BH126" s="515"/>
      <c r="BI126" s="517"/>
      <c r="BJ126" s="518"/>
      <c r="BK126" s="519"/>
      <c r="BL126" s="515"/>
      <c r="BM126" s="515"/>
      <c r="BN126" s="109"/>
      <c r="BR126" s="106"/>
    </row>
    <row r="127" ht="12.75" customHeight="1">
      <c r="A127" s="576"/>
      <c r="B127" s="109"/>
      <c r="O127" s="521" t="s">
        <v>239</v>
      </c>
      <c r="P127" s="28"/>
      <c r="Q127" s="117"/>
      <c r="R127" s="28"/>
      <c r="S127" s="28"/>
      <c r="T127" s="117"/>
      <c r="U127" s="521" t="s">
        <v>503</v>
      </c>
      <c r="V127" s="522"/>
      <c r="W127" s="522"/>
      <c r="X127" s="121"/>
      <c r="Y127" s="28"/>
      <c r="Z127" s="117"/>
      <c r="AA127" s="28"/>
      <c r="AB127" s="28"/>
      <c r="AC127" s="28"/>
      <c r="AD127" s="121"/>
      <c r="AE127" s="28"/>
      <c r="AF127" s="28"/>
      <c r="AG127" s="121"/>
      <c r="AH127" s="28"/>
      <c r="AI127" s="28"/>
      <c r="AJ127" s="121"/>
      <c r="AK127" s="28"/>
      <c r="AL127" s="117"/>
      <c r="AM127" s="28"/>
      <c r="AN127" s="28"/>
      <c r="AO127" s="117"/>
      <c r="AP127" s="28"/>
      <c r="AQ127" s="28"/>
      <c r="AR127" s="117"/>
      <c r="AS127" s="28"/>
      <c r="AT127" s="28"/>
      <c r="AU127" s="117"/>
      <c r="AV127" s="523" t="s">
        <v>504</v>
      </c>
      <c r="AW127" s="524"/>
      <c r="AX127" s="525"/>
      <c r="AY127" s="524"/>
      <c r="AZ127" s="524"/>
      <c r="BA127" s="525"/>
      <c r="BB127" s="524"/>
      <c r="BC127" s="524"/>
      <c r="BD127" s="525"/>
      <c r="BE127" s="524"/>
      <c r="BF127" s="524"/>
      <c r="BG127" s="525"/>
      <c r="BH127" s="524"/>
      <c r="BI127" s="526"/>
      <c r="BJ127" s="518"/>
      <c r="BK127" s="519"/>
      <c r="BL127" s="524"/>
      <c r="BM127" s="524"/>
      <c r="BN127" s="121"/>
      <c r="BO127" s="28"/>
      <c r="BP127" s="28"/>
      <c r="BQ127" s="28"/>
      <c r="BR127" s="117"/>
    </row>
    <row r="128" ht="12.75" customHeight="1">
      <c r="A128" s="576"/>
      <c r="B128" s="196"/>
      <c r="C128" s="131"/>
      <c r="D128" s="131"/>
      <c r="E128" s="131"/>
      <c r="F128" s="131"/>
      <c r="G128" s="131"/>
      <c r="H128" s="131"/>
      <c r="I128" s="131"/>
      <c r="J128" s="131"/>
      <c r="K128" s="131"/>
      <c r="L128" s="131"/>
      <c r="M128" s="131"/>
      <c r="N128" s="131"/>
      <c r="O128" s="527">
        <v>1.0</v>
      </c>
      <c r="P128" s="528"/>
      <c r="Q128" s="529"/>
      <c r="R128" s="528">
        <v>2.0</v>
      </c>
      <c r="S128" s="528"/>
      <c r="T128" s="528"/>
      <c r="U128" s="527">
        <v>3.0</v>
      </c>
      <c r="V128" s="528"/>
      <c r="W128" s="529"/>
      <c r="X128" s="528">
        <v>4.0</v>
      </c>
      <c r="Y128" s="528"/>
      <c r="Z128" s="528"/>
      <c r="AA128" s="527">
        <v>5.0</v>
      </c>
      <c r="AB128" s="528"/>
      <c r="AC128" s="528"/>
      <c r="AD128" s="527">
        <v>6.0</v>
      </c>
      <c r="AE128" s="528"/>
      <c r="AF128" s="529"/>
      <c r="AG128" s="527">
        <v>7.0</v>
      </c>
      <c r="AH128" s="528"/>
      <c r="AI128" s="529"/>
      <c r="AJ128" s="527">
        <v>8.0</v>
      </c>
      <c r="AK128" s="528"/>
      <c r="AL128" s="529"/>
      <c r="AM128" s="530">
        <v>9.0</v>
      </c>
      <c r="AN128" s="531"/>
      <c r="AO128" s="532"/>
      <c r="AP128" s="530">
        <v>10.0</v>
      </c>
      <c r="AQ128" s="531"/>
      <c r="AR128" s="532"/>
      <c r="AS128" s="530">
        <v>11.0</v>
      </c>
      <c r="AT128" s="531"/>
      <c r="AU128" s="531"/>
      <c r="AV128" s="533">
        <v>12.0</v>
      </c>
      <c r="AW128" s="531"/>
      <c r="AX128" s="532"/>
      <c r="AY128" s="530">
        <v>13.0</v>
      </c>
      <c r="AZ128" s="531"/>
      <c r="BA128" s="532"/>
      <c r="BB128" s="530">
        <v>14.0</v>
      </c>
      <c r="BC128" s="531"/>
      <c r="BD128" s="532"/>
      <c r="BE128" s="530">
        <v>15.0</v>
      </c>
      <c r="BF128" s="531"/>
      <c r="BG128" s="532"/>
      <c r="BH128" s="530">
        <v>16.0</v>
      </c>
      <c r="BI128" s="531"/>
      <c r="BJ128" s="534"/>
      <c r="BK128" s="535">
        <v>17.0</v>
      </c>
      <c r="BL128" s="531"/>
      <c r="BM128" s="532"/>
      <c r="BN128" s="536"/>
      <c r="BO128" s="536"/>
      <c r="BP128" s="536"/>
      <c r="BQ128" s="536"/>
      <c r="BR128" s="534"/>
    </row>
    <row r="129" ht="12.75" customHeight="1">
      <c r="A129" s="576"/>
      <c r="B129" s="578" t="s">
        <v>217</v>
      </c>
      <c r="C129" s="28"/>
      <c r="D129" s="28"/>
      <c r="E129" s="28"/>
      <c r="F129" s="28"/>
      <c r="G129" s="28"/>
      <c r="H129" s="28"/>
      <c r="I129" s="28"/>
      <c r="J129" s="28"/>
      <c r="K129" s="28"/>
      <c r="L129" s="28"/>
      <c r="M129" s="28"/>
      <c r="N129" s="28"/>
      <c r="O129" s="579"/>
      <c r="P129" s="28"/>
      <c r="Q129" s="117"/>
      <c r="R129" s="580"/>
      <c r="S129" s="28"/>
      <c r="T129" s="117"/>
      <c r="U129" s="580"/>
      <c r="V129" s="28"/>
      <c r="W129" s="117"/>
      <c r="X129" s="579"/>
      <c r="Y129" s="28"/>
      <c r="Z129" s="117"/>
      <c r="AA129" s="580"/>
      <c r="AB129" s="28"/>
      <c r="AC129" s="117"/>
      <c r="AD129" s="580"/>
      <c r="AE129" s="28"/>
      <c r="AF129" s="117"/>
      <c r="AG129" s="580"/>
      <c r="AH129" s="28"/>
      <c r="AI129" s="117"/>
      <c r="AJ129" s="580"/>
      <c r="AK129" s="28"/>
      <c r="AL129" s="117"/>
      <c r="AM129" s="580"/>
      <c r="AN129" s="28"/>
      <c r="AO129" s="117"/>
      <c r="AP129" s="580"/>
      <c r="AQ129" s="28"/>
      <c r="AR129" s="117"/>
      <c r="AS129" s="580"/>
      <c r="AT129" s="28"/>
      <c r="AU129" s="117"/>
      <c r="AV129" s="580"/>
      <c r="AW129" s="28"/>
      <c r="AX129" s="117"/>
      <c r="AY129" s="580"/>
      <c r="AZ129" s="28"/>
      <c r="BA129" s="117"/>
      <c r="BB129" s="580"/>
      <c r="BC129" s="28"/>
      <c r="BD129" s="117"/>
      <c r="BE129" s="580"/>
      <c r="BF129" s="28"/>
      <c r="BG129" s="117"/>
      <c r="BH129" s="580"/>
      <c r="BI129" s="28"/>
      <c r="BJ129" s="117"/>
      <c r="BK129" s="580"/>
      <c r="BL129" s="28"/>
      <c r="BM129" s="117"/>
      <c r="BN129" s="580"/>
      <c r="BO129" s="580"/>
      <c r="BP129" s="580"/>
      <c r="BQ129" s="580"/>
      <c r="BR129" s="581"/>
    </row>
    <row r="130" ht="12.75" customHeight="1">
      <c r="A130" s="576"/>
      <c r="B130" s="582" t="s">
        <v>218</v>
      </c>
      <c r="C130" s="142"/>
      <c r="D130" s="142"/>
      <c r="E130" s="142"/>
      <c r="F130" s="142"/>
      <c r="G130" s="142"/>
      <c r="H130" s="142"/>
      <c r="I130" s="142"/>
      <c r="J130" s="142"/>
      <c r="K130" s="142"/>
      <c r="L130" s="142"/>
      <c r="M130" s="142"/>
      <c r="N130" s="142"/>
      <c r="O130" s="552"/>
      <c r="P130" s="28"/>
      <c r="Q130" s="117"/>
      <c r="R130" s="583"/>
      <c r="S130" s="28"/>
      <c r="T130" s="117"/>
      <c r="U130" s="583"/>
      <c r="V130" s="28"/>
      <c r="W130" s="117"/>
      <c r="X130" s="552"/>
      <c r="Y130" s="28"/>
      <c r="Z130" s="117"/>
      <c r="AA130" s="583"/>
      <c r="AB130" s="28"/>
      <c r="AC130" s="117"/>
      <c r="AD130" s="583"/>
      <c r="AE130" s="28"/>
      <c r="AF130" s="117"/>
      <c r="AG130" s="583"/>
      <c r="AH130" s="28"/>
      <c r="AI130" s="117"/>
      <c r="AJ130" s="583"/>
      <c r="AK130" s="28"/>
      <c r="AL130" s="117"/>
      <c r="AM130" s="583"/>
      <c r="AN130" s="28"/>
      <c r="AO130" s="117"/>
      <c r="AP130" s="583"/>
      <c r="AQ130" s="28"/>
      <c r="AR130" s="117"/>
      <c r="AS130" s="583"/>
      <c r="AT130" s="28"/>
      <c r="AU130" s="117"/>
      <c r="AV130" s="583"/>
      <c r="AW130" s="28"/>
      <c r="AX130" s="117"/>
      <c r="AY130" s="583"/>
      <c r="AZ130" s="28"/>
      <c r="BA130" s="117"/>
      <c r="BB130" s="583"/>
      <c r="BC130" s="28"/>
      <c r="BD130" s="117"/>
      <c r="BE130" s="583"/>
      <c r="BF130" s="28"/>
      <c r="BG130" s="117"/>
      <c r="BH130" s="583"/>
      <c r="BI130" s="28"/>
      <c r="BJ130" s="117"/>
      <c r="BK130" s="583"/>
      <c r="BL130" s="28"/>
      <c r="BM130" s="117"/>
      <c r="BN130" s="583"/>
      <c r="BO130" s="583"/>
      <c r="BP130" s="583"/>
      <c r="BQ130" s="583"/>
      <c r="BR130" s="584"/>
    </row>
    <row r="131" ht="12.75" customHeight="1">
      <c r="A131" s="576"/>
      <c r="B131" s="585" t="s">
        <v>219</v>
      </c>
      <c r="C131" s="99"/>
      <c r="D131" s="99"/>
      <c r="E131" s="99"/>
      <c r="F131" s="99"/>
      <c r="G131" s="99"/>
      <c r="H131" s="99"/>
      <c r="I131" s="99"/>
      <c r="J131" s="99"/>
      <c r="K131" s="99"/>
      <c r="L131" s="99"/>
      <c r="M131" s="99"/>
      <c r="N131" s="99"/>
      <c r="O131" s="579"/>
      <c r="P131" s="28"/>
      <c r="Q131" s="117"/>
      <c r="R131" s="580"/>
      <c r="S131" s="28"/>
      <c r="T131" s="117"/>
      <c r="U131" s="580"/>
      <c r="V131" s="28"/>
      <c r="W131" s="117"/>
      <c r="X131" s="586"/>
      <c r="Z131" s="106"/>
      <c r="AA131" s="587"/>
      <c r="AC131" s="106"/>
      <c r="AD131" s="580"/>
      <c r="AE131" s="28"/>
      <c r="AF131" s="117"/>
      <c r="AG131" s="580"/>
      <c r="AH131" s="28"/>
      <c r="AI131" s="117"/>
      <c r="AJ131" s="580"/>
      <c r="AK131" s="28"/>
      <c r="AL131" s="117"/>
      <c r="AM131" s="580"/>
      <c r="AN131" s="28"/>
      <c r="AO131" s="117"/>
      <c r="AP131" s="580"/>
      <c r="AQ131" s="28"/>
      <c r="AR131" s="117"/>
      <c r="AS131" s="580"/>
      <c r="AT131" s="28"/>
      <c r="AU131" s="117"/>
      <c r="AV131" s="580"/>
      <c r="AW131" s="28"/>
      <c r="AX131" s="117"/>
      <c r="AY131" s="580"/>
      <c r="AZ131" s="28"/>
      <c r="BA131" s="117"/>
      <c r="BB131" s="580"/>
      <c r="BC131" s="28"/>
      <c r="BD131" s="117"/>
      <c r="BE131" s="580"/>
      <c r="BF131" s="28"/>
      <c r="BG131" s="117"/>
      <c r="BH131" s="580"/>
      <c r="BI131" s="28"/>
      <c r="BJ131" s="117"/>
      <c r="BK131" s="580"/>
      <c r="BL131" s="28"/>
      <c r="BM131" s="117"/>
      <c r="BN131" s="580"/>
      <c r="BO131" s="580"/>
      <c r="BP131" s="580"/>
      <c r="BQ131" s="580"/>
      <c r="BR131" s="581"/>
    </row>
    <row r="132" ht="12.75" customHeight="1">
      <c r="A132" s="576"/>
      <c r="B132" s="588" t="s">
        <v>220</v>
      </c>
      <c r="C132" s="99"/>
      <c r="D132" s="99"/>
      <c r="E132" s="99"/>
      <c r="F132" s="99"/>
      <c r="G132" s="99"/>
      <c r="H132" s="99"/>
      <c r="I132" s="99"/>
      <c r="J132" s="99"/>
      <c r="K132" s="99"/>
      <c r="L132" s="99"/>
      <c r="M132" s="99"/>
      <c r="N132" s="100"/>
      <c r="O132" s="589" t="str">
        <f>if(SUM(O129:Q131)=0,"",sum(O129:Q131))</f>
        <v/>
      </c>
      <c r="P132" s="99"/>
      <c r="Q132" s="100"/>
      <c r="R132" s="589" t="str">
        <f>if(SUM(R129:T131)=0,"",sum(R129:T131))</f>
        <v/>
      </c>
      <c r="S132" s="99"/>
      <c r="T132" s="100"/>
      <c r="U132" s="589" t="str">
        <f>if(SUM(U129:W131)=0,"",sum(U129:W131))</f>
        <v/>
      </c>
      <c r="V132" s="99"/>
      <c r="W132" s="100"/>
      <c r="X132" s="589" t="str">
        <f>if(SUM(X129:Z131)=0,"",sum(X129:Z131))</f>
        <v/>
      </c>
      <c r="Y132" s="99"/>
      <c r="Z132" s="100"/>
      <c r="AA132" s="589" t="str">
        <f>if(SUM(AA129:AC131)=0,"",sum(AA129:AC131))</f>
        <v/>
      </c>
      <c r="AB132" s="99"/>
      <c r="AC132" s="100"/>
      <c r="AD132" s="589" t="str">
        <f>if(SUM(AD129:AF131)=0,"",sum(AD129:AF131))</f>
        <v/>
      </c>
      <c r="AE132" s="99"/>
      <c r="AF132" s="100"/>
      <c r="AG132" s="589" t="str">
        <f>if(SUM(AG129:AI131)=0,"",sum(AG129:AI131))</f>
        <v/>
      </c>
      <c r="AH132" s="99"/>
      <c r="AI132" s="100"/>
      <c r="AJ132" s="589" t="str">
        <f>if(SUM(AJ129:AL131)=0,"",sum(AJ129:AL131))</f>
        <v/>
      </c>
      <c r="AK132" s="99"/>
      <c r="AL132" s="100"/>
      <c r="AM132" s="589" t="str">
        <f>if(SUM(AM129:AO131)=0,"",sum(AM129:AO131))</f>
        <v/>
      </c>
      <c r="AN132" s="99"/>
      <c r="AO132" s="100"/>
      <c r="AP132" s="589" t="str">
        <f>if(SUM(AP129:AR131)=0,"",sum(AP129:AR131))</f>
        <v/>
      </c>
      <c r="AQ132" s="99"/>
      <c r="AR132" s="100"/>
      <c r="AS132" s="589" t="str">
        <f>if(SUM(AS129:AU131)=0,"",sum(AS129:AU131))</f>
        <v/>
      </c>
      <c r="AT132" s="99"/>
      <c r="AU132" s="100"/>
      <c r="AV132" s="590"/>
      <c r="AW132" s="99"/>
      <c r="AX132" s="100"/>
      <c r="AY132" s="590"/>
      <c r="AZ132" s="99"/>
      <c r="BA132" s="100"/>
      <c r="BB132" s="590"/>
      <c r="BC132" s="99"/>
      <c r="BD132" s="100"/>
      <c r="BE132" s="590"/>
      <c r="BF132" s="99"/>
      <c r="BG132" s="100"/>
      <c r="BH132" s="590"/>
      <c r="BI132" s="99"/>
      <c r="BJ132" s="100"/>
      <c r="BK132" s="590"/>
      <c r="BL132" s="99"/>
      <c r="BM132" s="100"/>
      <c r="BN132" s="590"/>
      <c r="BO132" s="590"/>
      <c r="BP132" s="590"/>
      <c r="BQ132" s="590"/>
      <c r="BR132" s="591"/>
    </row>
    <row r="133" ht="12.75" customHeight="1">
      <c r="A133" s="576"/>
      <c r="B133" s="121"/>
      <c r="C133" s="28"/>
      <c r="D133" s="28"/>
      <c r="E133" s="28"/>
      <c r="F133" s="28"/>
      <c r="G133" s="28"/>
      <c r="H133" s="28"/>
      <c r="I133" s="28"/>
      <c r="J133" s="28"/>
      <c r="K133" s="28"/>
      <c r="L133" s="28"/>
      <c r="M133" s="28"/>
      <c r="N133" s="117"/>
      <c r="O133" s="121"/>
      <c r="P133" s="28"/>
      <c r="Q133" s="117"/>
      <c r="R133" s="121"/>
      <c r="S133" s="28"/>
      <c r="T133" s="117"/>
      <c r="U133" s="121"/>
      <c r="V133" s="28"/>
      <c r="W133" s="117"/>
      <c r="X133" s="121"/>
      <c r="Y133" s="28"/>
      <c r="Z133" s="117"/>
      <c r="AA133" s="121"/>
      <c r="AB133" s="28"/>
      <c r="AC133" s="117"/>
      <c r="AD133" s="121"/>
      <c r="AE133" s="28"/>
      <c r="AF133" s="117"/>
      <c r="AG133" s="121"/>
      <c r="AH133" s="28"/>
      <c r="AI133" s="117"/>
      <c r="AJ133" s="121"/>
      <c r="AK133" s="28"/>
      <c r="AL133" s="117"/>
      <c r="AM133" s="121"/>
      <c r="AN133" s="28"/>
      <c r="AO133" s="117"/>
      <c r="AP133" s="121"/>
      <c r="AQ133" s="28"/>
      <c r="AR133" s="117"/>
      <c r="AS133" s="121"/>
      <c r="AT133" s="28"/>
      <c r="AU133" s="117"/>
      <c r="AV133" s="28"/>
      <c r="AW133" s="28"/>
      <c r="AX133" s="117"/>
      <c r="AY133" s="28"/>
      <c r="AZ133" s="28"/>
      <c r="BA133" s="117"/>
      <c r="BB133" s="28"/>
      <c r="BC133" s="28"/>
      <c r="BD133" s="117"/>
      <c r="BE133" s="28"/>
      <c r="BF133" s="28"/>
      <c r="BG133" s="117"/>
      <c r="BH133" s="28"/>
      <c r="BI133" s="28"/>
      <c r="BJ133" s="117"/>
      <c r="BK133" s="28"/>
      <c r="BL133" s="28"/>
      <c r="BM133" s="117"/>
      <c r="BN133" s="592"/>
      <c r="BO133" s="592"/>
      <c r="BP133" s="592"/>
      <c r="BQ133" s="592"/>
      <c r="BR133" s="593"/>
    </row>
    <row r="134" ht="12.75" customHeight="1">
      <c r="A134" s="576"/>
      <c r="B134" s="578" t="s">
        <v>221</v>
      </c>
      <c r="C134" s="28"/>
      <c r="D134" s="28"/>
      <c r="E134" s="28"/>
      <c r="F134" s="28"/>
      <c r="G134" s="28"/>
      <c r="H134" s="28"/>
      <c r="I134" s="28"/>
      <c r="J134" s="28"/>
      <c r="K134" s="28"/>
      <c r="L134" s="28"/>
      <c r="M134" s="28"/>
      <c r="N134" s="28"/>
      <c r="O134" s="579"/>
      <c r="P134" s="28"/>
      <c r="Q134" s="117"/>
      <c r="R134" s="580"/>
      <c r="S134" s="28"/>
      <c r="T134" s="117"/>
      <c r="U134" s="580"/>
      <c r="V134" s="28"/>
      <c r="W134" s="117"/>
      <c r="X134" s="579"/>
      <c r="Y134" s="28"/>
      <c r="Z134" s="117"/>
      <c r="AA134" s="580"/>
      <c r="AB134" s="28"/>
      <c r="AC134" s="117"/>
      <c r="AD134" s="580"/>
      <c r="AE134" s="28"/>
      <c r="AF134" s="117"/>
      <c r="AG134" s="580"/>
      <c r="AH134" s="28"/>
      <c r="AI134" s="117"/>
      <c r="AJ134" s="580"/>
      <c r="AK134" s="28"/>
      <c r="AL134" s="117"/>
      <c r="AM134" s="580"/>
      <c r="AN134" s="28"/>
      <c r="AO134" s="117"/>
      <c r="AP134" s="580"/>
      <c r="AQ134" s="28"/>
      <c r="AR134" s="117"/>
      <c r="AS134" s="580"/>
      <c r="AT134" s="28"/>
      <c r="AU134" s="117"/>
      <c r="AV134" s="580"/>
      <c r="AW134" s="28"/>
      <c r="AX134" s="117"/>
      <c r="AY134" s="580"/>
      <c r="AZ134" s="28"/>
      <c r="BA134" s="117"/>
      <c r="BB134" s="580"/>
      <c r="BC134" s="28"/>
      <c r="BD134" s="117"/>
      <c r="BE134" s="580"/>
      <c r="BF134" s="28"/>
      <c r="BG134" s="117"/>
      <c r="BH134" s="580"/>
      <c r="BI134" s="28"/>
      <c r="BJ134" s="117"/>
      <c r="BK134" s="580"/>
      <c r="BL134" s="28"/>
      <c r="BM134" s="117"/>
      <c r="BN134" s="580"/>
      <c r="BO134" s="580"/>
      <c r="BP134" s="580"/>
      <c r="BQ134" s="580"/>
      <c r="BR134" s="581"/>
    </row>
    <row r="135" ht="12.75" customHeight="1">
      <c r="A135" s="576"/>
      <c r="B135" s="582" t="s">
        <v>222</v>
      </c>
      <c r="C135" s="142"/>
      <c r="D135" s="142"/>
      <c r="E135" s="142"/>
      <c r="F135" s="142"/>
      <c r="G135" s="142"/>
      <c r="H135" s="142"/>
      <c r="I135" s="142"/>
      <c r="J135" s="142"/>
      <c r="K135" s="142"/>
      <c r="L135" s="142"/>
      <c r="M135" s="142"/>
      <c r="N135" s="142"/>
      <c r="O135" s="552"/>
      <c r="P135" s="28"/>
      <c r="Q135" s="117"/>
      <c r="R135" s="583"/>
      <c r="S135" s="28"/>
      <c r="T135" s="117"/>
      <c r="U135" s="583"/>
      <c r="V135" s="28"/>
      <c r="W135" s="117"/>
      <c r="X135" s="552"/>
      <c r="Y135" s="28"/>
      <c r="Z135" s="117"/>
      <c r="AA135" s="583"/>
      <c r="AB135" s="28"/>
      <c r="AC135" s="117"/>
      <c r="AD135" s="583"/>
      <c r="AE135" s="28"/>
      <c r="AF135" s="117"/>
      <c r="AG135" s="583"/>
      <c r="AH135" s="28"/>
      <c r="AI135" s="117"/>
      <c r="AJ135" s="583"/>
      <c r="AK135" s="28"/>
      <c r="AL135" s="117"/>
      <c r="AM135" s="583"/>
      <c r="AN135" s="28"/>
      <c r="AO135" s="117"/>
      <c r="AP135" s="583"/>
      <c r="AQ135" s="28"/>
      <c r="AR135" s="117"/>
      <c r="AS135" s="583"/>
      <c r="AT135" s="28"/>
      <c r="AU135" s="117"/>
      <c r="AV135" s="583"/>
      <c r="AW135" s="28"/>
      <c r="AX135" s="117"/>
      <c r="AY135" s="583"/>
      <c r="AZ135" s="28"/>
      <c r="BA135" s="117"/>
      <c r="BB135" s="583"/>
      <c r="BC135" s="28"/>
      <c r="BD135" s="117"/>
      <c r="BE135" s="583"/>
      <c r="BF135" s="28"/>
      <c r="BG135" s="117"/>
      <c r="BH135" s="583"/>
      <c r="BI135" s="28"/>
      <c r="BJ135" s="117"/>
      <c r="BK135" s="583"/>
      <c r="BL135" s="28"/>
      <c r="BM135" s="117"/>
      <c r="BN135" s="583"/>
      <c r="BO135" s="583"/>
      <c r="BP135" s="583"/>
      <c r="BQ135" s="583"/>
      <c r="BR135" s="584"/>
    </row>
    <row r="136" ht="12.75" customHeight="1">
      <c r="A136" s="576"/>
      <c r="B136" s="585" t="s">
        <v>223</v>
      </c>
      <c r="C136" s="99"/>
      <c r="D136" s="99"/>
      <c r="E136" s="99"/>
      <c r="F136" s="99"/>
      <c r="G136" s="99"/>
      <c r="H136" s="99"/>
      <c r="I136" s="99"/>
      <c r="J136" s="99"/>
      <c r="K136" s="99"/>
      <c r="L136" s="99"/>
      <c r="M136" s="99"/>
      <c r="N136" s="99"/>
      <c r="O136" s="579"/>
      <c r="P136" s="28"/>
      <c r="Q136" s="117"/>
      <c r="R136" s="580"/>
      <c r="S136" s="28"/>
      <c r="T136" s="117"/>
      <c r="U136" s="580"/>
      <c r="V136" s="28"/>
      <c r="W136" s="117"/>
      <c r="X136" s="586"/>
      <c r="Z136" s="106"/>
      <c r="AA136" s="587"/>
      <c r="AC136" s="106"/>
      <c r="AD136" s="580"/>
      <c r="AE136" s="28"/>
      <c r="AF136" s="117"/>
      <c r="AG136" s="580"/>
      <c r="AH136" s="28"/>
      <c r="AI136" s="117"/>
      <c r="AJ136" s="580"/>
      <c r="AK136" s="28"/>
      <c r="AL136" s="117"/>
      <c r="AM136" s="580"/>
      <c r="AN136" s="28"/>
      <c r="AO136" s="117"/>
      <c r="AP136" s="580"/>
      <c r="AQ136" s="28"/>
      <c r="AR136" s="117"/>
      <c r="AS136" s="580"/>
      <c r="AT136" s="28"/>
      <c r="AU136" s="117"/>
      <c r="AV136" s="580"/>
      <c r="AW136" s="28"/>
      <c r="AX136" s="117"/>
      <c r="AY136" s="580"/>
      <c r="AZ136" s="28"/>
      <c r="BA136" s="117"/>
      <c r="BB136" s="580"/>
      <c r="BC136" s="28"/>
      <c r="BD136" s="117"/>
      <c r="BE136" s="580"/>
      <c r="BF136" s="28"/>
      <c r="BG136" s="117"/>
      <c r="BH136" s="580"/>
      <c r="BI136" s="28"/>
      <c r="BJ136" s="117"/>
      <c r="BK136" s="580"/>
      <c r="BL136" s="28"/>
      <c r="BM136" s="117"/>
      <c r="BN136" s="580"/>
      <c r="BO136" s="580"/>
      <c r="BP136" s="580"/>
      <c r="BQ136" s="580"/>
      <c r="BR136" s="581"/>
    </row>
    <row r="137" ht="12.75" customHeight="1">
      <c r="A137" s="576"/>
      <c r="B137" s="588" t="s">
        <v>224</v>
      </c>
      <c r="C137" s="99"/>
      <c r="D137" s="99"/>
      <c r="E137" s="99"/>
      <c r="F137" s="99"/>
      <c r="G137" s="99"/>
      <c r="H137" s="99"/>
      <c r="I137" s="99"/>
      <c r="J137" s="99"/>
      <c r="K137" s="99"/>
      <c r="L137" s="99"/>
      <c r="M137" s="99"/>
      <c r="N137" s="100"/>
      <c r="O137" s="589" t="str">
        <f>if(SUM(O134:Q136)=0,"",sum(O134:Q136))</f>
        <v/>
      </c>
      <c r="P137" s="99"/>
      <c r="Q137" s="100"/>
      <c r="R137" s="589" t="str">
        <f>if(SUM(R134:T136)=0,"",sum(R134:T136))</f>
        <v/>
      </c>
      <c r="S137" s="99"/>
      <c r="T137" s="100"/>
      <c r="U137" s="589" t="str">
        <f>if(SUM(U134:W136)=0,"",sum(U134:W136))</f>
        <v/>
      </c>
      <c r="V137" s="99"/>
      <c r="W137" s="100"/>
      <c r="X137" s="589" t="str">
        <f>if(SUM(X134:Z136)=0,"",sum(X134:Z136))</f>
        <v/>
      </c>
      <c r="Y137" s="99"/>
      <c r="Z137" s="100"/>
      <c r="AA137" s="589" t="str">
        <f>if(SUM(AA134:AC136)=0,"",sum(AA134:AC136))</f>
        <v/>
      </c>
      <c r="AB137" s="99"/>
      <c r="AC137" s="100"/>
      <c r="AD137" s="589" t="str">
        <f>if(SUM(AD134:AF136)=0,"",sum(AD134:AF136))</f>
        <v/>
      </c>
      <c r="AE137" s="99"/>
      <c r="AF137" s="100"/>
      <c r="AG137" s="589" t="str">
        <f>if(SUM(AG134:AI136)=0,"",sum(AG134:AI136))</f>
        <v/>
      </c>
      <c r="AH137" s="99"/>
      <c r="AI137" s="100"/>
      <c r="AJ137" s="589" t="str">
        <f>if(SUM(AJ134:AL136)=0,"",sum(AJ134:AL136))</f>
        <v/>
      </c>
      <c r="AK137" s="99"/>
      <c r="AL137" s="100"/>
      <c r="AM137" s="589" t="str">
        <f>if(SUM(AM134:AO136)=0,"",sum(AM134:AO136))</f>
        <v/>
      </c>
      <c r="AN137" s="99"/>
      <c r="AO137" s="100"/>
      <c r="AP137" s="589" t="str">
        <f>if(SUM(AP134:AR136)=0,"",sum(AP134:AR136))</f>
        <v/>
      </c>
      <c r="AQ137" s="99"/>
      <c r="AR137" s="100"/>
      <c r="AS137" s="589" t="str">
        <f>if(SUM(AS134:AU136)=0,"",sum(AS134:AU136))</f>
        <v/>
      </c>
      <c r="AT137" s="99"/>
      <c r="AU137" s="100"/>
      <c r="AV137" s="590"/>
      <c r="AW137" s="99"/>
      <c r="AX137" s="100"/>
      <c r="AY137" s="590"/>
      <c r="AZ137" s="99"/>
      <c r="BA137" s="100"/>
      <c r="BB137" s="590"/>
      <c r="BC137" s="99"/>
      <c r="BD137" s="100"/>
      <c r="BE137" s="590"/>
      <c r="BF137" s="99"/>
      <c r="BG137" s="100"/>
      <c r="BH137" s="590"/>
      <c r="BI137" s="99"/>
      <c r="BJ137" s="100"/>
      <c r="BK137" s="590"/>
      <c r="BL137" s="99"/>
      <c r="BM137" s="100"/>
      <c r="BN137" s="590"/>
      <c r="BO137" s="590"/>
      <c r="BP137" s="590"/>
      <c r="BQ137" s="590"/>
      <c r="BR137" s="591"/>
    </row>
    <row r="138" ht="12.75" customHeight="1">
      <c r="A138" s="576"/>
      <c r="B138" s="121"/>
      <c r="C138" s="28"/>
      <c r="D138" s="28"/>
      <c r="E138" s="28"/>
      <c r="F138" s="28"/>
      <c r="G138" s="28"/>
      <c r="H138" s="28"/>
      <c r="I138" s="28"/>
      <c r="J138" s="28"/>
      <c r="K138" s="28"/>
      <c r="L138" s="28"/>
      <c r="M138" s="28"/>
      <c r="N138" s="117"/>
      <c r="O138" s="121"/>
      <c r="P138" s="28"/>
      <c r="Q138" s="117"/>
      <c r="R138" s="121"/>
      <c r="S138" s="28"/>
      <c r="T138" s="117"/>
      <c r="U138" s="121"/>
      <c r="V138" s="28"/>
      <c r="W138" s="117"/>
      <c r="X138" s="121"/>
      <c r="Y138" s="28"/>
      <c r="Z138" s="117"/>
      <c r="AA138" s="121"/>
      <c r="AB138" s="28"/>
      <c r="AC138" s="117"/>
      <c r="AD138" s="121"/>
      <c r="AE138" s="28"/>
      <c r="AF138" s="117"/>
      <c r="AG138" s="121"/>
      <c r="AH138" s="28"/>
      <c r="AI138" s="117"/>
      <c r="AJ138" s="121"/>
      <c r="AK138" s="28"/>
      <c r="AL138" s="117"/>
      <c r="AM138" s="121"/>
      <c r="AN138" s="28"/>
      <c r="AO138" s="117"/>
      <c r="AP138" s="121"/>
      <c r="AQ138" s="28"/>
      <c r="AR138" s="117"/>
      <c r="AS138" s="121"/>
      <c r="AT138" s="28"/>
      <c r="AU138" s="117"/>
      <c r="AV138" s="28"/>
      <c r="AW138" s="28"/>
      <c r="AX138" s="117"/>
      <c r="AY138" s="28"/>
      <c r="AZ138" s="28"/>
      <c r="BA138" s="117"/>
      <c r="BB138" s="28"/>
      <c r="BC138" s="28"/>
      <c r="BD138" s="117"/>
      <c r="BE138" s="28"/>
      <c r="BF138" s="28"/>
      <c r="BG138" s="117"/>
      <c r="BH138" s="28"/>
      <c r="BI138" s="28"/>
      <c r="BJ138" s="117"/>
      <c r="BK138" s="28"/>
      <c r="BL138" s="28"/>
      <c r="BM138" s="117"/>
      <c r="BN138" s="592"/>
      <c r="BO138" s="592"/>
      <c r="BP138" s="592"/>
      <c r="BQ138" s="592"/>
      <c r="BR138" s="593"/>
    </row>
    <row r="139" ht="12.75" customHeight="1">
      <c r="A139" s="576"/>
      <c r="B139" s="578" t="s">
        <v>225</v>
      </c>
      <c r="C139" s="28"/>
      <c r="D139" s="28"/>
      <c r="E139" s="28"/>
      <c r="F139" s="28"/>
      <c r="G139" s="28"/>
      <c r="H139" s="28"/>
      <c r="I139" s="28"/>
      <c r="J139" s="28"/>
      <c r="K139" s="28"/>
      <c r="L139" s="28"/>
      <c r="M139" s="28"/>
      <c r="N139" s="28"/>
      <c r="O139" s="579"/>
      <c r="P139" s="28"/>
      <c r="Q139" s="117"/>
      <c r="R139" s="580"/>
      <c r="S139" s="28"/>
      <c r="T139" s="117"/>
      <c r="U139" s="580"/>
      <c r="V139" s="28"/>
      <c r="W139" s="117"/>
      <c r="X139" s="579"/>
      <c r="Y139" s="28"/>
      <c r="Z139" s="117"/>
      <c r="AA139" s="580"/>
      <c r="AB139" s="28"/>
      <c r="AC139" s="117"/>
      <c r="AD139" s="580"/>
      <c r="AE139" s="28"/>
      <c r="AF139" s="117"/>
      <c r="AG139" s="580"/>
      <c r="AH139" s="28"/>
      <c r="AI139" s="117"/>
      <c r="AJ139" s="580"/>
      <c r="AK139" s="28"/>
      <c r="AL139" s="117"/>
      <c r="AM139" s="580"/>
      <c r="AN139" s="28"/>
      <c r="AO139" s="117"/>
      <c r="AP139" s="580"/>
      <c r="AQ139" s="28"/>
      <c r="AR139" s="117"/>
      <c r="AS139" s="580"/>
      <c r="AT139" s="28"/>
      <c r="AU139" s="117"/>
      <c r="AV139" s="580"/>
      <c r="AW139" s="28"/>
      <c r="AX139" s="117"/>
      <c r="AY139" s="580"/>
      <c r="AZ139" s="28"/>
      <c r="BA139" s="117"/>
      <c r="BB139" s="580"/>
      <c r="BC139" s="28"/>
      <c r="BD139" s="117"/>
      <c r="BE139" s="580"/>
      <c r="BF139" s="28"/>
      <c r="BG139" s="117"/>
      <c r="BH139" s="580"/>
      <c r="BI139" s="28"/>
      <c r="BJ139" s="117"/>
      <c r="BK139" s="580"/>
      <c r="BL139" s="28"/>
      <c r="BM139" s="117"/>
      <c r="BN139" s="580"/>
      <c r="BO139" s="580"/>
      <c r="BP139" s="580"/>
      <c r="BQ139" s="580"/>
      <c r="BR139" s="581"/>
    </row>
    <row r="140" ht="12.75" customHeight="1">
      <c r="A140" s="576"/>
      <c r="B140" s="594" t="s">
        <v>226</v>
      </c>
      <c r="C140" s="142"/>
      <c r="D140" s="142"/>
      <c r="E140" s="142"/>
      <c r="F140" s="142"/>
      <c r="G140" s="142"/>
      <c r="H140" s="142"/>
      <c r="I140" s="142"/>
      <c r="J140" s="142"/>
      <c r="K140" s="142"/>
      <c r="L140" s="142"/>
      <c r="M140" s="142"/>
      <c r="N140" s="142"/>
      <c r="O140" s="595"/>
      <c r="P140" s="28"/>
      <c r="Q140" s="117"/>
      <c r="R140" s="596"/>
      <c r="S140" s="28"/>
      <c r="T140" s="117"/>
      <c r="U140" s="596"/>
      <c r="V140" s="28"/>
      <c r="W140" s="117"/>
      <c r="X140" s="595"/>
      <c r="Y140" s="28"/>
      <c r="Z140" s="117"/>
      <c r="AA140" s="596"/>
      <c r="AB140" s="28"/>
      <c r="AC140" s="117"/>
      <c r="AD140" s="596"/>
      <c r="AE140" s="28"/>
      <c r="AF140" s="117"/>
      <c r="AG140" s="596"/>
      <c r="AH140" s="28"/>
      <c r="AI140" s="117"/>
      <c r="AJ140" s="596"/>
      <c r="AK140" s="28"/>
      <c r="AL140" s="117"/>
      <c r="AM140" s="596"/>
      <c r="AN140" s="28"/>
      <c r="AO140" s="117"/>
      <c r="AP140" s="596"/>
      <c r="AQ140" s="28"/>
      <c r="AR140" s="117"/>
      <c r="AS140" s="596"/>
      <c r="AT140" s="28"/>
      <c r="AU140" s="117"/>
      <c r="AV140" s="596"/>
      <c r="AW140" s="28"/>
      <c r="AX140" s="117"/>
      <c r="AY140" s="596"/>
      <c r="AZ140" s="28"/>
      <c r="BA140" s="117"/>
      <c r="BB140" s="596"/>
      <c r="BC140" s="28"/>
      <c r="BD140" s="117"/>
      <c r="BE140" s="596"/>
      <c r="BF140" s="28"/>
      <c r="BG140" s="117"/>
      <c r="BH140" s="596"/>
      <c r="BI140" s="28"/>
      <c r="BJ140" s="117"/>
      <c r="BK140" s="596"/>
      <c r="BL140" s="28"/>
      <c r="BM140" s="117"/>
      <c r="BN140" s="583"/>
      <c r="BO140" s="583"/>
      <c r="BP140" s="583"/>
      <c r="BQ140" s="583"/>
      <c r="BR140" s="584"/>
    </row>
    <row r="141" ht="12.75" customHeight="1">
      <c r="A141" s="576"/>
      <c r="B141" s="585" t="s">
        <v>227</v>
      </c>
      <c r="C141" s="99"/>
      <c r="D141" s="99"/>
      <c r="E141" s="99"/>
      <c r="F141" s="99"/>
      <c r="G141" s="99"/>
      <c r="H141" s="99"/>
      <c r="I141" s="99"/>
      <c r="J141" s="99"/>
      <c r="K141" s="99"/>
      <c r="L141" s="99"/>
      <c r="M141" s="99"/>
      <c r="N141" s="99"/>
      <c r="O141" s="579"/>
      <c r="P141" s="28"/>
      <c r="Q141" s="117"/>
      <c r="R141" s="580"/>
      <c r="S141" s="28"/>
      <c r="T141" s="117"/>
      <c r="U141" s="580"/>
      <c r="V141" s="28"/>
      <c r="W141" s="117"/>
      <c r="X141" s="586"/>
      <c r="Z141" s="106"/>
      <c r="AA141" s="587"/>
      <c r="AC141" s="106"/>
      <c r="AD141" s="580"/>
      <c r="AE141" s="28"/>
      <c r="AF141" s="117"/>
      <c r="AG141" s="580"/>
      <c r="AH141" s="28"/>
      <c r="AI141" s="117"/>
      <c r="AJ141" s="580"/>
      <c r="AK141" s="28"/>
      <c r="AL141" s="117"/>
      <c r="AM141" s="580"/>
      <c r="AN141" s="28"/>
      <c r="AO141" s="117"/>
      <c r="AP141" s="580"/>
      <c r="AQ141" s="28"/>
      <c r="AR141" s="117"/>
      <c r="AS141" s="580"/>
      <c r="AT141" s="28"/>
      <c r="AU141" s="117"/>
      <c r="AV141" s="580"/>
      <c r="AW141" s="28"/>
      <c r="AX141" s="117"/>
      <c r="AY141" s="580"/>
      <c r="AZ141" s="28"/>
      <c r="BA141" s="117"/>
      <c r="BB141" s="580"/>
      <c r="BC141" s="28"/>
      <c r="BD141" s="117"/>
      <c r="BE141" s="580"/>
      <c r="BF141" s="28"/>
      <c r="BG141" s="117"/>
      <c r="BH141" s="580"/>
      <c r="BI141" s="28"/>
      <c r="BJ141" s="117"/>
      <c r="BK141" s="580"/>
      <c r="BL141" s="28"/>
      <c r="BM141" s="117"/>
      <c r="BN141" s="580"/>
      <c r="BO141" s="580"/>
      <c r="BP141" s="580"/>
      <c r="BQ141" s="580"/>
      <c r="BR141" s="581"/>
    </row>
    <row r="142" ht="12.75" customHeight="1">
      <c r="A142" s="576"/>
      <c r="B142" s="597" t="s">
        <v>228</v>
      </c>
      <c r="C142" s="99"/>
      <c r="D142" s="99"/>
      <c r="E142" s="99"/>
      <c r="F142" s="99"/>
      <c r="G142" s="99"/>
      <c r="H142" s="99"/>
      <c r="I142" s="99"/>
      <c r="J142" s="99"/>
      <c r="K142" s="99"/>
      <c r="L142" s="99"/>
      <c r="M142" s="99"/>
      <c r="N142" s="100"/>
      <c r="O142" s="589" t="str">
        <f>if(SUM(O139:Q141)=0,"",sum(O139:Q141))</f>
        <v/>
      </c>
      <c r="P142" s="99"/>
      <c r="Q142" s="100"/>
      <c r="R142" s="589" t="str">
        <f>if(SUM(R139:T141)=0,"",sum(R139:T141))</f>
        <v/>
      </c>
      <c r="S142" s="99"/>
      <c r="T142" s="100"/>
      <c r="U142" s="589" t="str">
        <f>if(SUM(U139:W141)=0,"",sum(U139:W141))</f>
        <v/>
      </c>
      <c r="V142" s="99"/>
      <c r="W142" s="100"/>
      <c r="X142" s="589" t="str">
        <f>if(SUM(X139:Z141)=0,"",sum(X139:Z141))</f>
        <v/>
      </c>
      <c r="Y142" s="99"/>
      <c r="Z142" s="100"/>
      <c r="AA142" s="589" t="str">
        <f>if(SUM(AA139:AC141)=0,"",sum(AA139:AC141))</f>
        <v/>
      </c>
      <c r="AB142" s="99"/>
      <c r="AC142" s="100"/>
      <c r="AD142" s="589" t="str">
        <f>if(SUM(AD139:AF141)=0,"",sum(AD139:AF141))</f>
        <v/>
      </c>
      <c r="AE142" s="99"/>
      <c r="AF142" s="100"/>
      <c r="AG142" s="589" t="str">
        <f>if(SUM(AG139:AI141)=0,"",sum(AG139:AI141))</f>
        <v/>
      </c>
      <c r="AH142" s="99"/>
      <c r="AI142" s="100"/>
      <c r="AJ142" s="589" t="str">
        <f>if(SUM(AJ139:AL141)=0,"",sum(AJ139:AL141))</f>
        <v/>
      </c>
      <c r="AK142" s="99"/>
      <c r="AL142" s="100"/>
      <c r="AM142" s="589" t="str">
        <f>if(SUM(AM139:AO141)=0,"",sum(AM139:AO141))</f>
        <v/>
      </c>
      <c r="AN142" s="99"/>
      <c r="AO142" s="100"/>
      <c r="AP142" s="589" t="str">
        <f>if(SUM(AP139:AR141)=0,"",sum(AP139:AR141))</f>
        <v/>
      </c>
      <c r="AQ142" s="99"/>
      <c r="AR142" s="100"/>
      <c r="AS142" s="589" t="str">
        <f>if(SUM(AS139:AU141)=0,"",sum(AS139:AU141))</f>
        <v/>
      </c>
      <c r="AT142" s="99"/>
      <c r="AU142" s="100"/>
      <c r="AV142" s="598"/>
      <c r="AW142" s="99"/>
      <c r="AX142" s="100"/>
      <c r="AY142" s="598"/>
      <c r="AZ142" s="99"/>
      <c r="BA142" s="100"/>
      <c r="BB142" s="598"/>
      <c r="BC142" s="99"/>
      <c r="BD142" s="100"/>
      <c r="BE142" s="598"/>
      <c r="BF142" s="99"/>
      <c r="BG142" s="100"/>
      <c r="BH142" s="598"/>
      <c r="BI142" s="99"/>
      <c r="BJ142" s="100"/>
      <c r="BK142" s="598"/>
      <c r="BL142" s="99"/>
      <c r="BM142" s="100"/>
      <c r="BN142" s="590"/>
      <c r="BO142" s="590"/>
      <c r="BP142" s="590"/>
      <c r="BQ142" s="590"/>
      <c r="BR142" s="591"/>
    </row>
    <row r="143" ht="12.75" customHeight="1">
      <c r="A143" s="576"/>
      <c r="B143" s="121"/>
      <c r="C143" s="28"/>
      <c r="D143" s="28"/>
      <c r="E143" s="28"/>
      <c r="F143" s="28"/>
      <c r="G143" s="28"/>
      <c r="H143" s="28"/>
      <c r="I143" s="28"/>
      <c r="J143" s="28"/>
      <c r="K143" s="28"/>
      <c r="L143" s="28"/>
      <c r="M143" s="28"/>
      <c r="N143" s="117"/>
      <c r="O143" s="121"/>
      <c r="P143" s="28"/>
      <c r="Q143" s="117"/>
      <c r="R143" s="121"/>
      <c r="S143" s="28"/>
      <c r="T143" s="117"/>
      <c r="U143" s="121"/>
      <c r="V143" s="28"/>
      <c r="W143" s="117"/>
      <c r="X143" s="121"/>
      <c r="Y143" s="28"/>
      <c r="Z143" s="117"/>
      <c r="AA143" s="121"/>
      <c r="AB143" s="28"/>
      <c r="AC143" s="117"/>
      <c r="AD143" s="121"/>
      <c r="AE143" s="28"/>
      <c r="AF143" s="117"/>
      <c r="AG143" s="121"/>
      <c r="AH143" s="28"/>
      <c r="AI143" s="117"/>
      <c r="AJ143" s="121"/>
      <c r="AK143" s="28"/>
      <c r="AL143" s="117"/>
      <c r="AM143" s="121"/>
      <c r="AN143" s="28"/>
      <c r="AO143" s="117"/>
      <c r="AP143" s="121"/>
      <c r="AQ143" s="28"/>
      <c r="AR143" s="117"/>
      <c r="AS143" s="121"/>
      <c r="AT143" s="28"/>
      <c r="AU143" s="117"/>
      <c r="AV143" s="28"/>
      <c r="AW143" s="28"/>
      <c r="AX143" s="117"/>
      <c r="AY143" s="28"/>
      <c r="AZ143" s="28"/>
      <c r="BA143" s="117"/>
      <c r="BB143" s="28"/>
      <c r="BC143" s="28"/>
      <c r="BD143" s="117"/>
      <c r="BE143" s="28"/>
      <c r="BF143" s="28"/>
      <c r="BG143" s="117"/>
      <c r="BH143" s="28"/>
      <c r="BI143" s="28"/>
      <c r="BJ143" s="117"/>
      <c r="BK143" s="28"/>
      <c r="BL143" s="28"/>
      <c r="BM143" s="117"/>
      <c r="BN143" s="592"/>
      <c r="BO143" s="592"/>
      <c r="BP143" s="592"/>
      <c r="BQ143" s="592"/>
      <c r="BR143" s="593"/>
    </row>
    <row r="144" ht="12.75" customHeight="1">
      <c r="A144" s="576"/>
      <c r="B144" s="585" t="s">
        <v>229</v>
      </c>
      <c r="C144" s="99"/>
      <c r="D144" s="99"/>
      <c r="E144" s="99"/>
      <c r="F144" s="99"/>
      <c r="G144" s="99"/>
      <c r="H144" s="99"/>
      <c r="I144" s="99"/>
      <c r="J144" s="99"/>
      <c r="K144" s="99"/>
      <c r="L144" s="99"/>
      <c r="M144" s="99"/>
      <c r="N144" s="99"/>
      <c r="O144" s="579"/>
      <c r="P144" s="28"/>
      <c r="Q144" s="117"/>
      <c r="R144" s="580"/>
      <c r="S144" s="28"/>
      <c r="T144" s="117"/>
      <c r="U144" s="580"/>
      <c r="V144" s="28"/>
      <c r="W144" s="117"/>
      <c r="X144" s="580"/>
      <c r="Y144" s="28"/>
      <c r="Z144" s="117"/>
      <c r="AA144" s="580"/>
      <c r="AB144" s="28"/>
      <c r="AC144" s="117"/>
      <c r="AD144" s="580"/>
      <c r="AE144" s="28"/>
      <c r="AF144" s="117"/>
      <c r="AG144" s="580"/>
      <c r="AH144" s="28"/>
      <c r="AI144" s="117"/>
      <c r="AJ144" s="580"/>
      <c r="AK144" s="28"/>
      <c r="AL144" s="117"/>
      <c r="AM144" s="580"/>
      <c r="AN144" s="28"/>
      <c r="AO144" s="117"/>
      <c r="AP144" s="580"/>
      <c r="AQ144" s="28"/>
      <c r="AR144" s="117"/>
      <c r="AS144" s="580"/>
      <c r="AT144" s="28"/>
      <c r="AU144" s="117"/>
      <c r="AV144" s="580"/>
      <c r="AW144" s="28"/>
      <c r="AX144" s="117"/>
      <c r="AY144" s="580"/>
      <c r="AZ144" s="28"/>
      <c r="BA144" s="117"/>
      <c r="BB144" s="580"/>
      <c r="BC144" s="28"/>
      <c r="BD144" s="117"/>
      <c r="BE144" s="580"/>
      <c r="BF144" s="28"/>
      <c r="BG144" s="117"/>
      <c r="BH144" s="580"/>
      <c r="BI144" s="28"/>
      <c r="BJ144" s="117"/>
      <c r="BK144" s="580"/>
      <c r="BL144" s="28"/>
      <c r="BM144" s="117"/>
      <c r="BN144" s="580"/>
      <c r="BO144" s="580"/>
      <c r="BP144" s="580"/>
      <c r="BQ144" s="580"/>
      <c r="BR144" s="581"/>
    </row>
    <row r="145" ht="12.75" customHeight="1">
      <c r="A145" s="576"/>
      <c r="B145" s="594" t="s">
        <v>230</v>
      </c>
      <c r="C145" s="142"/>
      <c r="D145" s="142"/>
      <c r="E145" s="142"/>
      <c r="F145" s="142"/>
      <c r="G145" s="142"/>
      <c r="H145" s="142"/>
      <c r="I145" s="142"/>
      <c r="J145" s="142"/>
      <c r="K145" s="142"/>
      <c r="L145" s="142"/>
      <c r="M145" s="142"/>
      <c r="N145" s="142"/>
      <c r="O145" s="595"/>
      <c r="P145" s="28"/>
      <c r="Q145" s="117"/>
      <c r="R145" s="596"/>
      <c r="S145" s="28"/>
      <c r="T145" s="117"/>
      <c r="U145" s="596"/>
      <c r="V145" s="28"/>
      <c r="W145" s="117"/>
      <c r="X145" s="595"/>
      <c r="Y145" s="28"/>
      <c r="Z145" s="117"/>
      <c r="AA145" s="596"/>
      <c r="AB145" s="28"/>
      <c r="AC145" s="117"/>
      <c r="AD145" s="596"/>
      <c r="AE145" s="28"/>
      <c r="AF145" s="117"/>
      <c r="AG145" s="596"/>
      <c r="AH145" s="28"/>
      <c r="AI145" s="117"/>
      <c r="AJ145" s="596"/>
      <c r="AK145" s="28"/>
      <c r="AL145" s="117"/>
      <c r="AM145" s="596"/>
      <c r="AN145" s="28"/>
      <c r="AO145" s="117"/>
      <c r="AP145" s="596"/>
      <c r="AQ145" s="28"/>
      <c r="AR145" s="117"/>
      <c r="AS145" s="596"/>
      <c r="AT145" s="28"/>
      <c r="AU145" s="117"/>
      <c r="AV145" s="596"/>
      <c r="AW145" s="28"/>
      <c r="AX145" s="117"/>
      <c r="AY145" s="596"/>
      <c r="AZ145" s="28"/>
      <c r="BA145" s="117"/>
      <c r="BB145" s="596"/>
      <c r="BC145" s="28"/>
      <c r="BD145" s="117"/>
      <c r="BE145" s="596"/>
      <c r="BF145" s="28"/>
      <c r="BG145" s="117"/>
      <c r="BH145" s="596"/>
      <c r="BI145" s="28"/>
      <c r="BJ145" s="117"/>
      <c r="BK145" s="596"/>
      <c r="BL145" s="28"/>
      <c r="BM145" s="117"/>
      <c r="BN145" s="583"/>
      <c r="BO145" s="583"/>
      <c r="BP145" s="583"/>
      <c r="BQ145" s="583"/>
      <c r="BR145" s="584"/>
    </row>
    <row r="146" ht="12.75" customHeight="1">
      <c r="A146" s="576"/>
      <c r="B146" s="599" t="s">
        <v>231</v>
      </c>
      <c r="C146" s="99"/>
      <c r="D146" s="99"/>
      <c r="E146" s="99"/>
      <c r="F146" s="99"/>
      <c r="G146" s="99"/>
      <c r="H146" s="99"/>
      <c r="I146" s="99"/>
      <c r="J146" s="99"/>
      <c r="K146" s="99"/>
      <c r="L146" s="99"/>
      <c r="M146" s="99"/>
      <c r="N146" s="100"/>
      <c r="O146" s="600" t="str">
        <f>if(sum(O144:Q145)=0,"",sum(O144:Q145))</f>
        <v/>
      </c>
      <c r="P146" s="99"/>
      <c r="Q146" s="100"/>
      <c r="R146" s="600" t="str">
        <f>if(sum(R144:T145)=0,"",sum(R144:T145))</f>
        <v/>
      </c>
      <c r="S146" s="99"/>
      <c r="T146" s="100"/>
      <c r="U146" s="600" t="str">
        <f>if(sum(U144:W145)=0,"",sum(U144:W145))</f>
        <v/>
      </c>
      <c r="V146" s="99"/>
      <c r="W146" s="100"/>
      <c r="X146" s="600" t="str">
        <f>if(sum(X144:Z145)=0,"",sum(X144:Z145))</f>
        <v/>
      </c>
      <c r="Y146" s="99"/>
      <c r="Z146" s="100"/>
      <c r="AA146" s="600" t="str">
        <f>if(sum(AA144:AC145)=0,"",sum(AA144:AC145))</f>
        <v/>
      </c>
      <c r="AB146" s="99"/>
      <c r="AC146" s="100"/>
      <c r="AD146" s="600" t="str">
        <f>if(sum(AD144:AF145)=0,"",sum(AD144:AF145))</f>
        <v/>
      </c>
      <c r="AE146" s="99"/>
      <c r="AF146" s="100"/>
      <c r="AG146" s="600" t="str">
        <f>if(sum(AG144:AI145)=0,"",sum(AG144:AI145))</f>
        <v/>
      </c>
      <c r="AH146" s="99"/>
      <c r="AI146" s="100"/>
      <c r="AJ146" s="600" t="str">
        <f>if(sum(AJ144:AL145)=0,"",sum(AJ144:AL145))</f>
        <v/>
      </c>
      <c r="AK146" s="99"/>
      <c r="AL146" s="100"/>
      <c r="AM146" s="600" t="str">
        <f>if(sum(AM144:AO145)=0,"",sum(AM144:AO145))</f>
        <v/>
      </c>
      <c r="AN146" s="99"/>
      <c r="AO146" s="100"/>
      <c r="AP146" s="600" t="str">
        <f>if(sum(AP144:AR145)=0,"",sum(AP144:AR145))</f>
        <v/>
      </c>
      <c r="AQ146" s="99"/>
      <c r="AR146" s="100"/>
      <c r="AS146" s="600" t="str">
        <f>if(sum(AS144:AU145)=0,"",sum(AS144:AU145))</f>
        <v/>
      </c>
      <c r="AT146" s="99"/>
      <c r="AU146" s="100"/>
      <c r="AV146" s="601"/>
      <c r="AW146" s="99"/>
      <c r="AX146" s="100"/>
      <c r="AY146" s="601"/>
      <c r="AZ146" s="99"/>
      <c r="BA146" s="100"/>
      <c r="BB146" s="601"/>
      <c r="BC146" s="99"/>
      <c r="BD146" s="100"/>
      <c r="BE146" s="601"/>
      <c r="BF146" s="99"/>
      <c r="BG146" s="100"/>
      <c r="BH146" s="601"/>
      <c r="BI146" s="99"/>
      <c r="BJ146" s="100"/>
      <c r="BK146" s="601"/>
      <c r="BL146" s="99"/>
      <c r="BM146" s="100"/>
      <c r="BN146" s="601"/>
      <c r="BO146" s="601"/>
      <c r="BP146" s="601"/>
      <c r="BQ146" s="601"/>
      <c r="BR146" s="602"/>
    </row>
    <row r="147" ht="12.75" customHeight="1">
      <c r="A147" s="576"/>
      <c r="B147" s="121"/>
      <c r="C147" s="28"/>
      <c r="D147" s="28"/>
      <c r="E147" s="28"/>
      <c r="F147" s="28"/>
      <c r="G147" s="28"/>
      <c r="H147" s="28"/>
      <c r="I147" s="28"/>
      <c r="J147" s="28"/>
      <c r="K147" s="28"/>
      <c r="L147" s="28"/>
      <c r="M147" s="28"/>
      <c r="N147" s="117"/>
      <c r="O147" s="121"/>
      <c r="P147" s="28"/>
      <c r="Q147" s="117"/>
      <c r="R147" s="121"/>
      <c r="S147" s="28"/>
      <c r="T147" s="117"/>
      <c r="U147" s="121"/>
      <c r="V147" s="28"/>
      <c r="W147" s="117"/>
      <c r="X147" s="121"/>
      <c r="Y147" s="28"/>
      <c r="Z147" s="117"/>
      <c r="AA147" s="121"/>
      <c r="AB147" s="28"/>
      <c r="AC147" s="117"/>
      <c r="AD147" s="121"/>
      <c r="AE147" s="28"/>
      <c r="AF147" s="117"/>
      <c r="AG147" s="121"/>
      <c r="AH147" s="28"/>
      <c r="AI147" s="117"/>
      <c r="AJ147" s="121"/>
      <c r="AK147" s="28"/>
      <c r="AL147" s="117"/>
      <c r="AM147" s="121"/>
      <c r="AN147" s="28"/>
      <c r="AO147" s="117"/>
      <c r="AP147" s="121"/>
      <c r="AQ147" s="28"/>
      <c r="AR147" s="117"/>
      <c r="AS147" s="121"/>
      <c r="AT147" s="28"/>
      <c r="AU147" s="117"/>
      <c r="AV147" s="28"/>
      <c r="AW147" s="28"/>
      <c r="AX147" s="117"/>
      <c r="AY147" s="28"/>
      <c r="AZ147" s="28"/>
      <c r="BA147" s="117"/>
      <c r="BB147" s="28"/>
      <c r="BC147" s="28"/>
      <c r="BD147" s="117"/>
      <c r="BE147" s="28"/>
      <c r="BF147" s="28"/>
      <c r="BG147" s="117"/>
      <c r="BH147" s="28"/>
      <c r="BI147" s="28"/>
      <c r="BJ147" s="117"/>
      <c r="BK147" s="28"/>
      <c r="BL147" s="28"/>
      <c r="BM147" s="117"/>
      <c r="BN147" s="603"/>
      <c r="BO147" s="603"/>
      <c r="BP147" s="603"/>
      <c r="BQ147" s="603"/>
      <c r="BR147" s="604"/>
    </row>
    <row r="148" ht="12.75" customHeight="1">
      <c r="A148" s="576"/>
      <c r="B148" s="605" t="s">
        <v>232</v>
      </c>
      <c r="C148" s="99"/>
      <c r="D148" s="99"/>
      <c r="E148" s="99"/>
      <c r="F148" s="99"/>
      <c r="G148" s="99"/>
      <c r="H148" s="99"/>
      <c r="I148" s="99"/>
      <c r="J148" s="99"/>
      <c r="K148" s="99"/>
      <c r="L148" s="99"/>
      <c r="M148" s="99"/>
      <c r="N148" s="99"/>
      <c r="O148" s="606"/>
      <c r="P148" s="142"/>
      <c r="Q148" s="140"/>
      <c r="R148" s="607"/>
      <c r="S148" s="142"/>
      <c r="T148" s="140"/>
      <c r="U148" s="607"/>
      <c r="V148" s="142"/>
      <c r="W148" s="140"/>
      <c r="X148" s="608"/>
      <c r="Y148" s="99"/>
      <c r="Z148" s="100"/>
      <c r="AA148" s="609"/>
      <c r="AB148" s="99"/>
      <c r="AC148" s="100"/>
      <c r="AD148" s="607"/>
      <c r="AE148" s="142"/>
      <c r="AF148" s="140"/>
      <c r="AG148" s="607"/>
      <c r="AH148" s="142"/>
      <c r="AI148" s="140"/>
      <c r="AJ148" s="607"/>
      <c r="AK148" s="142"/>
      <c r="AL148" s="140"/>
      <c r="AM148" s="607"/>
      <c r="AN148" s="142"/>
      <c r="AO148" s="140"/>
      <c r="AP148" s="607"/>
      <c r="AQ148" s="142"/>
      <c r="AR148" s="140"/>
      <c r="AS148" s="607"/>
      <c r="AT148" s="142"/>
      <c r="AU148" s="140"/>
      <c r="AV148" s="607"/>
      <c r="AW148" s="142"/>
      <c r="AX148" s="140"/>
      <c r="AY148" s="607"/>
      <c r="AZ148" s="142"/>
      <c r="BA148" s="140"/>
      <c r="BB148" s="607"/>
      <c r="BC148" s="142"/>
      <c r="BD148" s="140"/>
      <c r="BE148" s="607"/>
      <c r="BF148" s="142"/>
      <c r="BG148" s="140"/>
      <c r="BH148" s="607"/>
      <c r="BI148" s="142"/>
      <c r="BJ148" s="140"/>
      <c r="BK148" s="607"/>
      <c r="BL148" s="142"/>
      <c r="BM148" s="140"/>
      <c r="BN148" s="583"/>
      <c r="BO148" s="583"/>
      <c r="BP148" s="583"/>
      <c r="BQ148" s="583"/>
      <c r="BR148" s="584"/>
    </row>
    <row r="149" ht="12.75" customHeight="1">
      <c r="A149" s="576"/>
      <c r="B149" s="599" t="s">
        <v>253</v>
      </c>
      <c r="C149" s="99"/>
      <c r="D149" s="99"/>
      <c r="E149" s="99"/>
      <c r="F149" s="99"/>
      <c r="G149" s="99"/>
      <c r="H149" s="99"/>
      <c r="I149" s="99"/>
      <c r="J149" s="99"/>
      <c r="K149" s="99"/>
      <c r="L149" s="99"/>
      <c r="M149" s="99"/>
      <c r="N149" s="100"/>
      <c r="O149" s="600" t="str">
        <f>if(sum(O144:Q145,O148)=0,"",sum(O144:Q145,O148))</f>
        <v/>
      </c>
      <c r="P149" s="99"/>
      <c r="Q149" s="100"/>
      <c r="R149" s="600" t="str">
        <f>if(sum(R144:T145,R148)=0,"",sum(R144:T145,R148))</f>
        <v/>
      </c>
      <c r="S149" s="99"/>
      <c r="T149" s="100"/>
      <c r="U149" s="600" t="str">
        <f>if(sum(U144:W145,U148)=0,"",sum(U144:W145,U148))</f>
        <v/>
      </c>
      <c r="V149" s="99"/>
      <c r="W149" s="100"/>
      <c r="X149" s="600" t="str">
        <f>if(sum(X144:Z145,X148)=0,"",sum(X144:Z145,X148))</f>
        <v/>
      </c>
      <c r="Y149" s="99"/>
      <c r="Z149" s="100"/>
      <c r="AA149" s="600" t="str">
        <f>if(sum(AA144:AC145,AA148)=0,"",sum(AA144:AC145,AA148))</f>
        <v/>
      </c>
      <c r="AB149" s="99"/>
      <c r="AC149" s="100"/>
      <c r="AD149" s="600" t="str">
        <f>if(sum(AD144:AF145,AD148)=0,"",sum(AD144:AF145,AD148))</f>
        <v/>
      </c>
      <c r="AE149" s="99"/>
      <c r="AF149" s="100"/>
      <c r="AG149" s="600" t="str">
        <f>if(sum(AG144:AI145,AG148)=0,"",sum(AG144:AI145,AG148))</f>
        <v/>
      </c>
      <c r="AH149" s="99"/>
      <c r="AI149" s="100"/>
      <c r="AJ149" s="600" t="str">
        <f>if(sum(AJ144:AL145,AJ148)=0,"",sum(AJ144:AL145,AJ148))</f>
        <v/>
      </c>
      <c r="AK149" s="99"/>
      <c r="AL149" s="100"/>
      <c r="AM149" s="600" t="str">
        <f>if(sum(AM144:AO145,AM148)=0,"",sum(AM144:AO145,AM148))</f>
        <v/>
      </c>
      <c r="AN149" s="99"/>
      <c r="AO149" s="100"/>
      <c r="AP149" s="600" t="str">
        <f>if(sum(AP144:AR145,AP148)=0,"",sum(AP144:AR145,AP148))</f>
        <v/>
      </c>
      <c r="AQ149" s="99"/>
      <c r="AR149" s="100"/>
      <c r="AS149" s="600" t="str">
        <f>if(sum(AS144:AU145,AS148)=0,"",sum(AS144:AU145,AS148))</f>
        <v/>
      </c>
      <c r="AT149" s="99"/>
      <c r="AU149" s="100"/>
      <c r="AV149" s="601"/>
      <c r="AW149" s="99"/>
      <c r="AX149" s="100"/>
      <c r="AY149" s="601"/>
      <c r="AZ149" s="99"/>
      <c r="BA149" s="100"/>
      <c r="BB149" s="601"/>
      <c r="BC149" s="99"/>
      <c r="BD149" s="100"/>
      <c r="BE149" s="601"/>
      <c r="BF149" s="99"/>
      <c r="BG149" s="100"/>
      <c r="BH149" s="601"/>
      <c r="BI149" s="99"/>
      <c r="BJ149" s="100"/>
      <c r="BK149" s="601"/>
      <c r="BL149" s="99"/>
      <c r="BM149" s="100"/>
      <c r="BN149" s="601"/>
      <c r="BO149" s="601"/>
      <c r="BP149" s="601"/>
      <c r="BQ149" s="601"/>
      <c r="BR149" s="602"/>
    </row>
    <row r="150" ht="12.75" customHeight="1">
      <c r="A150" s="576"/>
      <c r="B150" s="121"/>
      <c r="C150" s="28"/>
      <c r="D150" s="28"/>
      <c r="E150" s="28"/>
      <c r="F150" s="28"/>
      <c r="G150" s="28"/>
      <c r="H150" s="28"/>
      <c r="I150" s="28"/>
      <c r="J150" s="28"/>
      <c r="K150" s="28"/>
      <c r="L150" s="28"/>
      <c r="M150" s="28"/>
      <c r="N150" s="117"/>
      <c r="O150" s="121"/>
      <c r="P150" s="28"/>
      <c r="Q150" s="117"/>
      <c r="R150" s="121"/>
      <c r="S150" s="28"/>
      <c r="T150" s="117"/>
      <c r="U150" s="121"/>
      <c r="V150" s="28"/>
      <c r="W150" s="117"/>
      <c r="X150" s="121"/>
      <c r="Y150" s="28"/>
      <c r="Z150" s="117"/>
      <c r="AA150" s="121"/>
      <c r="AB150" s="28"/>
      <c r="AC150" s="117"/>
      <c r="AD150" s="121"/>
      <c r="AE150" s="28"/>
      <c r="AF150" s="117"/>
      <c r="AG150" s="121"/>
      <c r="AH150" s="28"/>
      <c r="AI150" s="117"/>
      <c r="AJ150" s="121"/>
      <c r="AK150" s="28"/>
      <c r="AL150" s="117"/>
      <c r="AM150" s="121"/>
      <c r="AN150" s="28"/>
      <c r="AO150" s="117"/>
      <c r="AP150" s="121"/>
      <c r="AQ150" s="28"/>
      <c r="AR150" s="117"/>
      <c r="AS150" s="121"/>
      <c r="AT150" s="28"/>
      <c r="AU150" s="117"/>
      <c r="AV150" s="28"/>
      <c r="AW150" s="28"/>
      <c r="AX150" s="117"/>
      <c r="AY150" s="28"/>
      <c r="AZ150" s="28"/>
      <c r="BA150" s="117"/>
      <c r="BB150" s="28"/>
      <c r="BC150" s="28"/>
      <c r="BD150" s="117"/>
      <c r="BE150" s="28"/>
      <c r="BF150" s="28"/>
      <c r="BG150" s="117"/>
      <c r="BH150" s="28"/>
      <c r="BI150" s="28"/>
      <c r="BJ150" s="117"/>
      <c r="BK150" s="28"/>
      <c r="BL150" s="28"/>
      <c r="BM150" s="117"/>
      <c r="BN150" s="610"/>
      <c r="BO150" s="610"/>
      <c r="BP150" s="610"/>
      <c r="BQ150" s="610"/>
      <c r="BR150" s="611"/>
    </row>
    <row r="151" ht="12.75" customHeight="1">
      <c r="A151" s="576"/>
      <c r="B151" s="612" t="s">
        <v>234</v>
      </c>
      <c r="C151" s="278"/>
      <c r="D151" s="278"/>
      <c r="E151" s="278"/>
      <c r="F151" s="278"/>
      <c r="G151" s="278"/>
      <c r="H151" s="278"/>
      <c r="I151" s="278"/>
      <c r="J151" s="278"/>
      <c r="K151" s="278"/>
      <c r="L151" s="278"/>
      <c r="M151" s="278"/>
      <c r="N151" s="279"/>
      <c r="O151" s="612" t="str">
        <f>if(sum(O132,O137,O142,O149)=0,"",sum(O132,O137,O142,O149))</f>
        <v/>
      </c>
      <c r="P151" s="278"/>
      <c r="Q151" s="279"/>
      <c r="R151" s="612" t="str">
        <f>if(sum(R132,R137,R142,R149)=0,"",sum(R132,R137,R142,R149))</f>
        <v/>
      </c>
      <c r="S151" s="278"/>
      <c r="T151" s="279"/>
      <c r="U151" s="612" t="str">
        <f>if(sum(U132,U137,U142,U149)=0,"",sum(U132,U137,U142,U149))</f>
        <v/>
      </c>
      <c r="V151" s="278"/>
      <c r="W151" s="279"/>
      <c r="X151" s="612" t="str">
        <f>if(sum(X132,X137,X142,X149)=0,"",sum(X132,X137,X142,X149))</f>
        <v/>
      </c>
      <c r="Y151" s="278"/>
      <c r="Z151" s="279"/>
      <c r="AA151" s="612" t="str">
        <f>if(sum(AA132,AA137,AA142,AA149)=0,"",sum(AA132,AA137,AA142,AA149))</f>
        <v/>
      </c>
      <c r="AB151" s="278"/>
      <c r="AC151" s="279"/>
      <c r="AD151" s="612" t="str">
        <f>if(sum(AD132,AD137,AD142,AD149)=0,"",sum(AD132,AD137,AD142,AD149))</f>
        <v/>
      </c>
      <c r="AE151" s="278"/>
      <c r="AF151" s="279"/>
      <c r="AG151" s="612" t="str">
        <f>if(sum(AG132,AG137,AG142,AG149)=0,"",sum(AG132,AG137,AG142,AG149))</f>
        <v/>
      </c>
      <c r="AH151" s="278"/>
      <c r="AI151" s="279"/>
      <c r="AJ151" s="612" t="str">
        <f>if(sum(AJ132,AJ137,AJ142,AJ149)=0,"",sum(AJ132,AJ137,AJ142,AJ149))</f>
        <v/>
      </c>
      <c r="AK151" s="278"/>
      <c r="AL151" s="279"/>
      <c r="AM151" s="612" t="str">
        <f>if(sum(AM132,AM137,AM142,AM149)=0,"",sum(AM132,AM137,AM142,AM149))</f>
        <v/>
      </c>
      <c r="AN151" s="278"/>
      <c r="AO151" s="279"/>
      <c r="AP151" s="612" t="str">
        <f>if(sum(AP132,AP137,AP142,AP149)=0,"",sum(AP132,AP137,AP142,AP149))</f>
        <v/>
      </c>
      <c r="AQ151" s="278"/>
      <c r="AR151" s="279"/>
      <c r="AS151" s="612" t="str">
        <f>if(sum(AS132,AS137,AS142,AS149)=0,"",sum(AS132,AS137,AS142,AS149))</f>
        <v/>
      </c>
      <c r="AT151" s="278"/>
      <c r="AU151" s="279"/>
      <c r="AV151" s="613"/>
      <c r="AW151" s="278"/>
      <c r="AX151" s="279"/>
      <c r="AY151" s="613"/>
      <c r="AZ151" s="278"/>
      <c r="BA151" s="279"/>
      <c r="BB151" s="613"/>
      <c r="BC151" s="278"/>
      <c r="BD151" s="279"/>
      <c r="BE151" s="613"/>
      <c r="BF151" s="278"/>
      <c r="BG151" s="279"/>
      <c r="BH151" s="613"/>
      <c r="BI151" s="278"/>
      <c r="BJ151" s="279"/>
      <c r="BK151" s="613"/>
      <c r="BL151" s="278"/>
      <c r="BM151" s="279"/>
      <c r="BN151" s="613"/>
      <c r="BO151" s="613"/>
      <c r="BP151" s="613"/>
      <c r="BQ151" s="613"/>
      <c r="BR151" s="614"/>
    </row>
    <row r="152" ht="12.75" customHeight="1">
      <c r="A152" s="576"/>
      <c r="B152" s="121"/>
      <c r="C152" s="28"/>
      <c r="D152" s="28"/>
      <c r="E152" s="28"/>
      <c r="F152" s="28"/>
      <c r="G152" s="28"/>
      <c r="H152" s="28"/>
      <c r="I152" s="28"/>
      <c r="J152" s="28"/>
      <c r="K152" s="28"/>
      <c r="L152" s="28"/>
      <c r="M152" s="28"/>
      <c r="N152" s="117"/>
      <c r="O152" s="121"/>
      <c r="P152" s="28"/>
      <c r="Q152" s="117"/>
      <c r="R152" s="121"/>
      <c r="S152" s="28"/>
      <c r="T152" s="117"/>
      <c r="U152" s="121"/>
      <c r="V152" s="28"/>
      <c r="W152" s="117"/>
      <c r="X152" s="121"/>
      <c r="Y152" s="28"/>
      <c r="Z152" s="117"/>
      <c r="AA152" s="121"/>
      <c r="AB152" s="28"/>
      <c r="AC152" s="117"/>
      <c r="AD152" s="121"/>
      <c r="AE152" s="28"/>
      <c r="AF152" s="117"/>
      <c r="AG152" s="121"/>
      <c r="AH152" s="28"/>
      <c r="AI152" s="117"/>
      <c r="AJ152" s="121"/>
      <c r="AK152" s="28"/>
      <c r="AL152" s="117"/>
      <c r="AM152" s="121"/>
      <c r="AN152" s="28"/>
      <c r="AO152" s="117"/>
      <c r="AP152" s="121"/>
      <c r="AQ152" s="28"/>
      <c r="AR152" s="117"/>
      <c r="AS152" s="121"/>
      <c r="AT152" s="28"/>
      <c r="AU152" s="117"/>
      <c r="AV152" s="28"/>
      <c r="AW152" s="28"/>
      <c r="AX152" s="117"/>
      <c r="AY152" s="28"/>
      <c r="AZ152" s="28"/>
      <c r="BA152" s="117"/>
      <c r="BB152" s="28"/>
      <c r="BC152" s="28"/>
      <c r="BD152" s="117"/>
      <c r="BE152" s="28"/>
      <c r="BF152" s="28"/>
      <c r="BG152" s="117"/>
      <c r="BH152" s="28"/>
      <c r="BI152" s="28"/>
      <c r="BJ152" s="117"/>
      <c r="BK152" s="28"/>
      <c r="BL152" s="28"/>
      <c r="BM152" s="117"/>
      <c r="BN152" s="615"/>
      <c r="BO152" s="615"/>
      <c r="BP152" s="615"/>
      <c r="BQ152" s="615"/>
      <c r="BR152" s="616"/>
    </row>
    <row r="153" ht="12.75" customHeight="1"/>
    <row r="154" ht="12.75" customHeight="1"/>
    <row r="155" ht="12.75" customHeight="1"/>
    <row r="156" ht="12.75" customHeight="1"/>
    <row r="157" ht="12.75" customHeight="1"/>
    <row r="158" ht="12.75" customHeight="1"/>
    <row r="159" ht="12.75" customHeight="1">
      <c r="B159" s="485" t="s">
        <v>506</v>
      </c>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K159" s="485" t="s">
        <v>507</v>
      </c>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row>
    <row r="160" ht="12.75" customHeight="1">
      <c r="B160" s="576"/>
      <c r="C160" s="576"/>
      <c r="D160" s="576"/>
      <c r="E160" s="576"/>
      <c r="F160" s="576"/>
      <c r="G160" s="576"/>
      <c r="H160" s="576"/>
      <c r="I160" s="576"/>
      <c r="J160" s="576"/>
      <c r="K160" s="576"/>
      <c r="L160" s="576"/>
      <c r="M160" s="576"/>
      <c r="N160" s="576"/>
    </row>
    <row r="161" ht="12.75" customHeight="1">
      <c r="B161" s="617"/>
      <c r="C161" s="617"/>
      <c r="D161" s="617"/>
      <c r="E161" s="617"/>
      <c r="F161" s="617"/>
      <c r="G161" s="617"/>
      <c r="H161" s="617"/>
      <c r="I161" s="617"/>
      <c r="J161" s="617"/>
      <c r="K161" s="617"/>
      <c r="L161" s="617"/>
      <c r="M161" s="617"/>
      <c r="N161" s="617"/>
      <c r="O161" s="26"/>
      <c r="P161" s="20"/>
      <c r="Q161" s="20"/>
      <c r="R161" s="20"/>
      <c r="S161" s="20"/>
      <c r="T161" s="20"/>
      <c r="U161" s="20"/>
      <c r="V161" s="20"/>
      <c r="W161" s="20"/>
      <c r="X161" s="20"/>
      <c r="Y161" s="20"/>
      <c r="Z161" s="20"/>
      <c r="AA161" s="20"/>
      <c r="AB161" s="20"/>
      <c r="AC161" s="20"/>
      <c r="AD161" s="20"/>
      <c r="AE161" s="20"/>
      <c r="AF161" s="20"/>
      <c r="AG161" s="20"/>
      <c r="AH161" s="20"/>
      <c r="AI161" s="484"/>
      <c r="AK161" s="38" t="s">
        <v>508</v>
      </c>
      <c r="AL161" s="1"/>
      <c r="AM161" s="1"/>
      <c r="AN161" s="1"/>
      <c r="AO161" s="1"/>
      <c r="AP161" s="1"/>
      <c r="AQ161" s="1"/>
      <c r="AR161" s="1"/>
      <c r="AS161" s="1"/>
      <c r="AT161" s="1"/>
      <c r="AU161" s="1"/>
      <c r="AV161" s="1"/>
      <c r="AW161" s="1"/>
      <c r="AX161" s="1"/>
      <c r="AY161" s="1"/>
      <c r="AZ161" s="1"/>
      <c r="BA161" s="1"/>
      <c r="BB161" s="1"/>
      <c r="BD161" s="1"/>
      <c r="BE161" s="1"/>
      <c r="BF161" s="1"/>
      <c r="BG161" s="65"/>
      <c r="BH161" s="65"/>
      <c r="BI161" s="65"/>
      <c r="BJ161" s="65"/>
      <c r="BK161" s="65"/>
      <c r="BL161" s="65"/>
      <c r="BM161" s="65"/>
      <c r="BN161" s="1"/>
      <c r="BO161" s="1"/>
      <c r="BP161" s="1"/>
      <c r="BQ161" s="1"/>
      <c r="BR161" s="20"/>
    </row>
    <row r="162" ht="12.75" customHeight="1">
      <c r="B162" s="618" t="s">
        <v>216</v>
      </c>
      <c r="O162" s="619"/>
      <c r="P162" s="620"/>
      <c r="Q162" s="620"/>
      <c r="R162" s="620"/>
      <c r="S162" s="99"/>
      <c r="T162" s="100"/>
      <c r="U162" s="20"/>
      <c r="V162" s="20"/>
      <c r="W162" s="20"/>
      <c r="X162" s="20"/>
      <c r="Y162" s="20"/>
      <c r="Z162" s="20"/>
      <c r="AA162" s="20"/>
      <c r="AB162" s="20"/>
      <c r="AC162" s="20"/>
      <c r="AD162" s="20"/>
      <c r="AE162" s="20"/>
      <c r="AF162" s="20"/>
      <c r="AG162" s="20"/>
      <c r="AH162" s="20"/>
      <c r="AI162" s="20"/>
      <c r="AL162" s="20"/>
      <c r="AN162" s="1"/>
      <c r="AO162" s="1"/>
      <c r="AP162" s="1"/>
      <c r="AQ162" s="1"/>
      <c r="AR162" s="1"/>
      <c r="AS162" s="1"/>
      <c r="AT162" s="1"/>
      <c r="AU162" s="1"/>
      <c r="AV162" s="1"/>
      <c r="AW162" s="1"/>
      <c r="AX162" s="1"/>
      <c r="AY162" s="1"/>
      <c r="AZ162" s="1"/>
      <c r="BA162" s="1"/>
      <c r="BB162" s="1"/>
      <c r="BD162" s="1"/>
      <c r="BE162" s="1"/>
      <c r="BF162" s="1"/>
      <c r="BG162" s="1"/>
      <c r="BH162" s="1"/>
      <c r="BI162" s="65"/>
      <c r="BJ162" s="65"/>
      <c r="BK162" s="65"/>
      <c r="BL162" s="65"/>
      <c r="BM162" s="65"/>
      <c r="BN162" s="65"/>
      <c r="BO162" s="65"/>
      <c r="BP162" s="1"/>
      <c r="BQ162" s="1"/>
      <c r="BR162" s="1"/>
      <c r="BS162" s="1"/>
    </row>
    <row r="163" ht="12.75" customHeight="1">
      <c r="B163" s="109"/>
      <c r="O163" s="619"/>
      <c r="P163" s="621"/>
      <c r="Q163" s="621"/>
      <c r="R163" s="622"/>
      <c r="T163" s="106"/>
      <c r="U163" s="484"/>
      <c r="V163" s="484"/>
      <c r="W163" s="20"/>
      <c r="X163" s="20"/>
      <c r="Y163" s="20"/>
      <c r="Z163" s="20"/>
      <c r="AA163" s="20"/>
      <c r="AB163" s="20"/>
      <c r="AC163" s="20"/>
      <c r="AD163" s="20"/>
      <c r="AE163" s="20"/>
      <c r="AF163" s="20"/>
      <c r="AG163" s="20"/>
      <c r="AH163" s="20"/>
      <c r="AI163" s="20"/>
      <c r="AJ163" s="20"/>
      <c r="AK163" s="38" t="s">
        <v>509</v>
      </c>
      <c r="AL163" s="20"/>
      <c r="AN163" s="1"/>
      <c r="AO163" s="1"/>
      <c r="AP163" s="1"/>
      <c r="AQ163" s="1"/>
      <c r="AR163" s="1"/>
      <c r="AS163" s="1"/>
      <c r="AT163" s="1"/>
      <c r="AU163" s="1"/>
      <c r="AV163" s="1"/>
      <c r="AW163" s="1"/>
      <c r="AX163" s="1"/>
      <c r="AY163" s="1"/>
      <c r="AZ163" s="1"/>
      <c r="BA163" s="1"/>
      <c r="BB163" s="1"/>
      <c r="BD163" s="1"/>
      <c r="BE163" s="1"/>
      <c r="BF163" s="1"/>
      <c r="BG163" s="1"/>
      <c r="BH163" s="1"/>
      <c r="BI163" s="1"/>
      <c r="BJ163" s="1"/>
      <c r="BK163" s="1"/>
      <c r="BL163" s="1"/>
      <c r="BM163" s="1"/>
      <c r="BN163" s="1"/>
      <c r="BO163" s="1"/>
      <c r="BP163" s="1"/>
      <c r="BQ163" s="1"/>
      <c r="BR163" s="1"/>
      <c r="BS163" s="1"/>
    </row>
    <row r="164" ht="12.75" customHeight="1">
      <c r="B164" s="196"/>
      <c r="C164" s="131"/>
      <c r="D164" s="131"/>
      <c r="E164" s="131"/>
      <c r="F164" s="131"/>
      <c r="G164" s="131"/>
      <c r="H164" s="131"/>
      <c r="I164" s="131"/>
      <c r="J164" s="131"/>
      <c r="K164" s="131"/>
      <c r="L164" s="131"/>
      <c r="M164" s="131"/>
      <c r="N164" s="131"/>
      <c r="O164" s="623"/>
      <c r="P164" s="624"/>
      <c r="Q164" s="624"/>
      <c r="R164" s="131"/>
      <c r="S164" s="131"/>
      <c r="T164" s="625" t="s">
        <v>239</v>
      </c>
      <c r="U164" s="484"/>
      <c r="V164" s="484"/>
      <c r="W164" s="20"/>
      <c r="X164" s="20"/>
      <c r="AB164" s="20"/>
      <c r="AG164" s="20"/>
      <c r="AH164" s="20"/>
      <c r="AI164" s="20"/>
      <c r="AJ164" s="20"/>
      <c r="AK164" s="38" t="s">
        <v>510</v>
      </c>
      <c r="AL164" s="20"/>
      <c r="AN164" s="1"/>
      <c r="AO164" s="1"/>
      <c r="AP164" s="1"/>
      <c r="AQ164" s="1"/>
      <c r="AR164" s="1"/>
      <c r="AS164" s="1"/>
      <c r="AT164" s="1"/>
      <c r="AU164" s="1"/>
      <c r="AV164" s="1"/>
      <c r="AW164" s="1"/>
      <c r="AX164" s="1"/>
      <c r="AY164" s="1"/>
      <c r="AZ164" s="1"/>
      <c r="BA164" s="1"/>
      <c r="BB164" s="1"/>
      <c r="BD164" s="1"/>
      <c r="BE164" s="1"/>
      <c r="BF164" s="1"/>
      <c r="BG164" s="1"/>
      <c r="BH164" s="1"/>
      <c r="BI164" s="1"/>
      <c r="BJ164" s="1"/>
      <c r="BK164" s="1"/>
      <c r="BL164" s="1"/>
      <c r="BM164" s="1"/>
      <c r="BN164" s="1"/>
      <c r="BO164" s="1"/>
      <c r="BP164" s="1"/>
      <c r="BQ164" s="1"/>
      <c r="BR164" s="1"/>
      <c r="BS164" s="1"/>
    </row>
    <row r="165" ht="12.75" customHeight="1">
      <c r="B165" s="578" t="s">
        <v>217</v>
      </c>
      <c r="C165" s="28"/>
      <c r="D165" s="28"/>
      <c r="E165" s="28"/>
      <c r="F165" s="28"/>
      <c r="G165" s="28"/>
      <c r="H165" s="28"/>
      <c r="I165" s="28"/>
      <c r="J165" s="28"/>
      <c r="K165" s="28"/>
      <c r="L165" s="28"/>
      <c r="M165" s="28"/>
      <c r="N165" s="28"/>
      <c r="O165" s="626" t="str">
        <f t="shared" ref="O165:O168" si="1">O129</f>
        <v/>
      </c>
      <c r="P165" s="28"/>
      <c r="Q165" s="28"/>
      <c r="R165" s="28"/>
      <c r="S165" s="28"/>
      <c r="T165" s="117"/>
      <c r="U165" s="621"/>
      <c r="V165" s="484"/>
      <c r="W165" s="20"/>
      <c r="X165" s="20"/>
      <c r="Y165" s="20"/>
      <c r="Z165" s="20"/>
      <c r="AA165" s="20"/>
      <c r="AB165" s="20"/>
      <c r="AC165" s="20"/>
      <c r="AD165" s="20"/>
      <c r="AE165" s="20"/>
      <c r="AF165" s="20"/>
      <c r="AG165" s="20"/>
      <c r="AH165" s="20"/>
      <c r="AI165" s="20"/>
      <c r="AJ165" s="20"/>
      <c r="AK165" s="38" t="s">
        <v>511</v>
      </c>
      <c r="AO165" s="1"/>
      <c r="AP165" s="1"/>
      <c r="AQ165" s="1"/>
      <c r="AR165" s="1"/>
      <c r="AS165" s="1"/>
      <c r="AT165" s="1"/>
      <c r="AU165" s="1"/>
      <c r="AV165" s="1"/>
      <c r="AW165" s="1"/>
      <c r="AX165" s="1"/>
      <c r="AY165" s="1"/>
      <c r="AZ165" s="1"/>
      <c r="BA165" s="1"/>
      <c r="BB165" s="1"/>
      <c r="BD165" s="1"/>
      <c r="BE165" s="1"/>
      <c r="BF165" s="1"/>
      <c r="BG165" s="1"/>
      <c r="BH165" s="1"/>
      <c r="BI165" s="1"/>
      <c r="BJ165" s="1"/>
      <c r="BK165" s="1"/>
      <c r="BL165" s="1"/>
      <c r="BM165" s="1"/>
      <c r="BN165" s="1"/>
      <c r="BO165" s="1"/>
      <c r="BP165" s="1"/>
      <c r="BQ165" s="1"/>
      <c r="BR165" s="1"/>
      <c r="BS165" s="1"/>
    </row>
    <row r="166" ht="12.75" customHeight="1">
      <c r="B166" s="582" t="s">
        <v>218</v>
      </c>
      <c r="C166" s="142"/>
      <c r="D166" s="142"/>
      <c r="E166" s="142"/>
      <c r="F166" s="142"/>
      <c r="G166" s="142"/>
      <c r="H166" s="142"/>
      <c r="I166" s="142"/>
      <c r="J166" s="142"/>
      <c r="K166" s="142"/>
      <c r="L166" s="142"/>
      <c r="M166" s="142"/>
      <c r="N166" s="142"/>
      <c r="O166" s="627" t="str">
        <f t="shared" si="1"/>
        <v/>
      </c>
      <c r="P166" s="28"/>
      <c r="Q166" s="28"/>
      <c r="R166" s="28"/>
      <c r="S166" s="28"/>
      <c r="T166" s="117"/>
      <c r="U166" s="621"/>
      <c r="V166" s="484"/>
      <c r="W166" s="20"/>
      <c r="X166" s="20"/>
      <c r="Y166" s="20"/>
      <c r="Z166" s="20"/>
      <c r="AA166" s="20"/>
      <c r="AB166" s="20"/>
      <c r="AC166" s="20"/>
      <c r="AD166" s="20"/>
      <c r="AE166" s="20"/>
      <c r="AF166" s="20"/>
      <c r="AG166" s="20"/>
      <c r="AH166" s="20"/>
      <c r="AI166" s="20"/>
      <c r="AJ166" s="20"/>
      <c r="AO166" s="1"/>
      <c r="AP166" s="1"/>
      <c r="AQ166" s="1"/>
      <c r="AR166" s="1"/>
      <c r="AS166" s="1"/>
      <c r="AT166" s="1"/>
      <c r="AU166" s="1"/>
      <c r="AV166" s="1"/>
      <c r="AW166" s="1"/>
      <c r="AX166" s="1"/>
      <c r="AY166" s="1"/>
      <c r="AZ166" s="1"/>
      <c r="BA166" s="1"/>
      <c r="BB166" s="1"/>
      <c r="BD166" s="1"/>
      <c r="BE166" s="1"/>
      <c r="BF166" s="1"/>
      <c r="BG166" s="1"/>
      <c r="BH166" s="1"/>
      <c r="BI166" s="1"/>
      <c r="BJ166" s="1"/>
      <c r="BK166" s="1"/>
      <c r="BL166" s="1"/>
      <c r="BM166" s="1"/>
      <c r="BN166" s="1"/>
      <c r="BO166" s="1"/>
      <c r="BP166" s="1"/>
      <c r="BQ166" s="1"/>
      <c r="BR166" s="1"/>
      <c r="BS166" s="1"/>
    </row>
    <row r="167" ht="12.75" customHeight="1">
      <c r="B167" s="585" t="s">
        <v>219</v>
      </c>
      <c r="C167" s="99"/>
      <c r="D167" s="99"/>
      <c r="E167" s="99"/>
      <c r="F167" s="99"/>
      <c r="G167" s="99"/>
      <c r="H167" s="99"/>
      <c r="I167" s="99"/>
      <c r="J167" s="99"/>
      <c r="K167" s="99"/>
      <c r="L167" s="99"/>
      <c r="M167" s="99"/>
      <c r="N167" s="99"/>
      <c r="O167" s="626" t="str">
        <f t="shared" si="1"/>
        <v/>
      </c>
      <c r="P167" s="28"/>
      <c r="Q167" s="28"/>
      <c r="R167" s="28"/>
      <c r="S167" s="28"/>
      <c r="T167" s="117"/>
      <c r="U167" s="621"/>
      <c r="V167" s="484"/>
      <c r="W167" s="20"/>
      <c r="X167" s="20"/>
      <c r="Y167" s="20"/>
      <c r="Z167" s="628"/>
      <c r="AA167" s="20"/>
      <c r="AB167" s="20"/>
      <c r="AC167" s="20"/>
      <c r="AD167" s="20"/>
      <c r="AE167" s="20"/>
      <c r="AF167" s="20"/>
      <c r="AG167" s="20"/>
      <c r="AK167" s="38" t="s">
        <v>512</v>
      </c>
      <c r="AN167" s="1"/>
      <c r="AO167" s="1"/>
      <c r="AP167" s="1"/>
      <c r="AQ167" s="1"/>
      <c r="AR167" s="1"/>
      <c r="AS167" s="1"/>
      <c r="AT167" s="1"/>
      <c r="AU167" s="1"/>
      <c r="AV167" s="1"/>
      <c r="AW167" s="1"/>
      <c r="AX167" s="1"/>
      <c r="AY167" s="1"/>
      <c r="AZ167" s="1"/>
      <c r="BA167" s="1"/>
      <c r="BB167" s="1"/>
      <c r="BD167" s="1"/>
      <c r="BE167" s="1"/>
      <c r="BF167" s="1"/>
      <c r="BG167" s="1"/>
      <c r="BH167" s="1"/>
      <c r="BI167" s="1"/>
      <c r="BJ167" s="1"/>
      <c r="BK167" s="1"/>
      <c r="BL167" s="1"/>
      <c r="BM167" s="1"/>
      <c r="BN167" s="1"/>
      <c r="BO167" s="1"/>
      <c r="BP167" s="1"/>
      <c r="BQ167" s="1"/>
      <c r="BR167" s="1"/>
      <c r="BS167" s="1"/>
    </row>
    <row r="168" ht="12.75" customHeight="1">
      <c r="B168" s="588" t="s">
        <v>220</v>
      </c>
      <c r="C168" s="99"/>
      <c r="D168" s="99"/>
      <c r="E168" s="99"/>
      <c r="F168" s="99"/>
      <c r="G168" s="99"/>
      <c r="H168" s="99"/>
      <c r="I168" s="99"/>
      <c r="J168" s="99"/>
      <c r="K168" s="99"/>
      <c r="L168" s="99"/>
      <c r="M168" s="99"/>
      <c r="N168" s="100"/>
      <c r="O168" s="619" t="str">
        <f t="shared" si="1"/>
        <v/>
      </c>
      <c r="T168" s="106"/>
      <c r="U168" s="621"/>
      <c r="V168" s="484"/>
      <c r="W168" s="55"/>
      <c r="X168" s="55"/>
      <c r="Y168" s="55"/>
      <c r="Z168" s="629"/>
      <c r="AA168" s="55"/>
      <c r="AB168" s="55"/>
      <c r="AC168" s="55"/>
      <c r="AD168" s="55"/>
      <c r="AE168" s="55"/>
      <c r="AF168" s="55"/>
      <c r="AG168" s="55"/>
      <c r="AK168" s="38" t="s">
        <v>513</v>
      </c>
      <c r="AN168" s="1"/>
      <c r="AO168" s="1"/>
      <c r="AP168" s="1"/>
      <c r="AQ168" s="1"/>
      <c r="AR168" s="1"/>
      <c r="AS168" s="1"/>
      <c r="AT168" s="1"/>
      <c r="AU168" s="1"/>
      <c r="AV168" s="1"/>
      <c r="AW168" s="1"/>
      <c r="AX168" s="1"/>
      <c r="AY168" s="1"/>
      <c r="AZ168" s="1"/>
      <c r="BA168" s="1"/>
      <c r="BB168" s="1"/>
      <c r="BD168" s="1"/>
      <c r="BE168" s="1"/>
      <c r="BF168" s="1"/>
      <c r="BG168" s="1"/>
      <c r="BH168" s="1"/>
      <c r="BI168" s="1"/>
      <c r="BJ168" s="1"/>
      <c r="BK168" s="1"/>
      <c r="BL168" s="1"/>
      <c r="BM168" s="1"/>
      <c r="BN168" s="1"/>
      <c r="BO168" s="1"/>
      <c r="BP168" s="1"/>
      <c r="BQ168" s="1"/>
      <c r="BR168" s="1"/>
      <c r="BS168" s="1"/>
    </row>
    <row r="169" ht="12.75" customHeight="1">
      <c r="B169" s="121"/>
      <c r="C169" s="28"/>
      <c r="D169" s="28"/>
      <c r="E169" s="28"/>
      <c r="F169" s="28"/>
      <c r="G169" s="28"/>
      <c r="H169" s="28"/>
      <c r="I169" s="28"/>
      <c r="J169" s="28"/>
      <c r="K169" s="28"/>
      <c r="L169" s="28"/>
      <c r="M169" s="28"/>
      <c r="N169" s="117"/>
      <c r="O169" s="121"/>
      <c r="P169" s="28"/>
      <c r="Q169" s="28"/>
      <c r="R169" s="28"/>
      <c r="S169" s="28"/>
      <c r="T169" s="117"/>
      <c r="U169" s="621"/>
      <c r="V169" s="484"/>
      <c r="W169" s="55"/>
      <c r="X169" s="55"/>
      <c r="Y169" s="55"/>
      <c r="Z169" s="55"/>
      <c r="AA169" s="55"/>
      <c r="AB169" s="55"/>
      <c r="AC169" s="55"/>
      <c r="AD169" s="55"/>
      <c r="AE169" s="55"/>
      <c r="AF169" s="55"/>
      <c r="AG169" s="55"/>
      <c r="AN169" s="1"/>
      <c r="AO169" s="1"/>
      <c r="AP169" s="1"/>
      <c r="AQ169" s="1"/>
      <c r="AR169" s="1"/>
      <c r="AS169" s="1"/>
      <c r="AT169" s="1"/>
      <c r="AU169" s="1"/>
      <c r="AV169" s="1"/>
      <c r="AW169" s="1"/>
      <c r="AX169" s="1"/>
      <c r="AY169" s="1"/>
      <c r="AZ169" s="1"/>
      <c r="BA169" s="1"/>
      <c r="BB169" s="1"/>
      <c r="BD169" s="1"/>
      <c r="BE169" s="1"/>
      <c r="BF169" s="1"/>
      <c r="BG169" s="1"/>
      <c r="BH169" s="1"/>
      <c r="BI169" s="1"/>
      <c r="BJ169" s="1"/>
      <c r="BK169" s="1"/>
      <c r="BL169" s="1"/>
      <c r="BM169" s="1"/>
      <c r="BN169" s="1"/>
      <c r="BO169" s="1"/>
      <c r="BP169" s="1"/>
      <c r="BQ169" s="1"/>
      <c r="BR169" s="1"/>
      <c r="BS169" s="1"/>
    </row>
    <row r="170" ht="12.75" customHeight="1">
      <c r="B170" s="578" t="s">
        <v>221</v>
      </c>
      <c r="C170" s="28"/>
      <c r="D170" s="28"/>
      <c r="E170" s="28"/>
      <c r="F170" s="28"/>
      <c r="G170" s="28"/>
      <c r="H170" s="28"/>
      <c r="I170" s="28"/>
      <c r="J170" s="28"/>
      <c r="K170" s="28"/>
      <c r="L170" s="28"/>
      <c r="M170" s="28"/>
      <c r="N170" s="28"/>
      <c r="O170" s="626" t="str">
        <f t="shared" ref="O170:O173" si="2">O134</f>
        <v/>
      </c>
      <c r="P170" s="28"/>
      <c r="Q170" s="28"/>
      <c r="R170" s="28"/>
      <c r="S170" s="28"/>
      <c r="T170" s="117"/>
      <c r="U170" s="621"/>
      <c r="V170" s="484"/>
      <c r="W170" s="55"/>
      <c r="X170" s="55"/>
      <c r="Y170" s="55"/>
      <c r="AA170" s="55"/>
      <c r="AB170" s="55"/>
      <c r="AC170" s="55"/>
      <c r="AD170" s="55"/>
      <c r="AE170" s="55"/>
      <c r="AF170" s="55"/>
      <c r="AG170" s="55"/>
      <c r="AK170" s="38" t="s">
        <v>514</v>
      </c>
      <c r="AN170" s="1"/>
      <c r="AO170" s="1"/>
      <c r="AP170" s="1"/>
      <c r="AQ170" s="1"/>
      <c r="AR170" s="1"/>
      <c r="AS170" s="1"/>
      <c r="AT170" s="1"/>
      <c r="AU170" s="1"/>
      <c r="AV170" s="1"/>
      <c r="AW170" s="1"/>
      <c r="AX170" s="1"/>
      <c r="AY170" s="1"/>
      <c r="AZ170" s="1"/>
      <c r="BA170" s="1"/>
      <c r="BB170" s="1"/>
      <c r="BD170" s="1"/>
      <c r="BE170" s="1"/>
      <c r="BF170" s="1"/>
      <c r="BG170" s="1"/>
      <c r="BH170" s="1"/>
      <c r="BI170" s="1"/>
      <c r="BJ170" s="1"/>
      <c r="BK170" s="1"/>
      <c r="BL170" s="1"/>
      <c r="BM170" s="1"/>
      <c r="BN170" s="1"/>
      <c r="BO170" s="1"/>
      <c r="BP170" s="1"/>
      <c r="BQ170" s="1"/>
      <c r="BR170" s="1"/>
      <c r="BS170" s="1"/>
    </row>
    <row r="171" ht="12.75" customHeight="1">
      <c r="B171" s="582" t="s">
        <v>222</v>
      </c>
      <c r="C171" s="142"/>
      <c r="D171" s="142"/>
      <c r="E171" s="142"/>
      <c r="F171" s="142"/>
      <c r="G171" s="142"/>
      <c r="H171" s="142"/>
      <c r="I171" s="142"/>
      <c r="J171" s="142"/>
      <c r="K171" s="142"/>
      <c r="L171" s="142"/>
      <c r="M171" s="142"/>
      <c r="N171" s="142"/>
      <c r="O171" s="630" t="str">
        <f t="shared" si="2"/>
        <v/>
      </c>
      <c r="P171" s="142"/>
      <c r="Q171" s="142"/>
      <c r="R171" s="142"/>
      <c r="S171" s="142"/>
      <c r="T171" s="140"/>
      <c r="U171" s="621"/>
      <c r="V171" s="484"/>
      <c r="W171" s="20"/>
      <c r="X171" s="20"/>
      <c r="Y171" s="20"/>
      <c r="AA171" s="20"/>
      <c r="AB171" s="20"/>
      <c r="AC171" s="20"/>
      <c r="AD171" s="20"/>
      <c r="AE171" s="20"/>
      <c r="AG171" s="20"/>
      <c r="AK171" s="38" t="s">
        <v>515</v>
      </c>
      <c r="AN171" s="1"/>
      <c r="AO171" s="1"/>
      <c r="AP171" s="1"/>
      <c r="AQ171" s="1"/>
      <c r="AR171" s="1"/>
      <c r="AS171" s="1"/>
      <c r="AT171" s="1"/>
      <c r="AU171" s="1"/>
      <c r="AV171" s="1"/>
      <c r="AW171" s="1"/>
      <c r="AX171" s="1"/>
      <c r="AY171" s="1"/>
      <c r="AZ171" s="1"/>
      <c r="BA171" s="1"/>
      <c r="BB171" s="1"/>
      <c r="BD171" s="1"/>
      <c r="BE171" s="1"/>
      <c r="BF171" s="1"/>
      <c r="BG171" s="1"/>
      <c r="BH171" s="1"/>
      <c r="BI171" s="1"/>
      <c r="BJ171" s="1"/>
      <c r="BK171" s="1"/>
      <c r="BL171" s="1"/>
      <c r="BM171" s="1"/>
      <c r="BN171" s="1"/>
      <c r="BO171" s="1"/>
      <c r="BP171" s="1"/>
      <c r="BQ171" s="1"/>
      <c r="BR171" s="1"/>
      <c r="BS171" s="1"/>
    </row>
    <row r="172" ht="12.75" customHeight="1">
      <c r="B172" s="585" t="s">
        <v>223</v>
      </c>
      <c r="C172" s="99"/>
      <c r="D172" s="99"/>
      <c r="E172" s="99"/>
      <c r="F172" s="99"/>
      <c r="G172" s="99"/>
      <c r="H172" s="99"/>
      <c r="I172" s="99"/>
      <c r="J172" s="99"/>
      <c r="K172" s="99"/>
      <c r="L172" s="99"/>
      <c r="M172" s="99"/>
      <c r="N172" s="99"/>
      <c r="O172" s="631" t="str">
        <f t="shared" si="2"/>
        <v/>
      </c>
      <c r="P172" s="142"/>
      <c r="Q172" s="142"/>
      <c r="R172" s="142"/>
      <c r="S172" s="142"/>
      <c r="T172" s="140"/>
      <c r="U172" s="621"/>
      <c r="V172" s="484"/>
      <c r="W172" s="20"/>
      <c r="X172" s="20"/>
      <c r="Y172" s="20"/>
      <c r="AA172" s="20"/>
      <c r="AB172" s="20"/>
      <c r="AC172" s="20"/>
      <c r="AD172" s="20"/>
      <c r="AE172" s="20"/>
      <c r="AG172" s="20"/>
      <c r="AN172" s="1"/>
      <c r="AO172" s="1"/>
      <c r="AP172" s="1"/>
      <c r="AQ172" s="1"/>
      <c r="AR172" s="1"/>
      <c r="AS172" s="1"/>
      <c r="AT172" s="1"/>
      <c r="AU172" s="1"/>
      <c r="AV172" s="1"/>
      <c r="AW172" s="1"/>
      <c r="AX172" s="1"/>
      <c r="AY172" s="1"/>
      <c r="AZ172" s="1"/>
      <c r="BA172" s="1"/>
      <c r="BB172" s="1"/>
      <c r="BD172" s="1"/>
      <c r="BE172" s="1"/>
      <c r="BF172" s="1"/>
      <c r="BG172" s="1"/>
      <c r="BH172" s="1"/>
      <c r="BI172" s="1"/>
      <c r="BJ172" s="1"/>
      <c r="BK172" s="1"/>
      <c r="BL172" s="1"/>
      <c r="BM172" s="1"/>
      <c r="BN172" s="1"/>
      <c r="BO172" s="1"/>
      <c r="BP172" s="1"/>
      <c r="BQ172" s="1"/>
      <c r="BR172" s="1"/>
      <c r="BS172" s="1"/>
    </row>
    <row r="173" ht="12.75" customHeight="1">
      <c r="B173" s="588" t="s">
        <v>224</v>
      </c>
      <c r="C173" s="99"/>
      <c r="D173" s="99"/>
      <c r="E173" s="99"/>
      <c r="F173" s="99"/>
      <c r="G173" s="99"/>
      <c r="H173" s="99"/>
      <c r="I173" s="99"/>
      <c r="J173" s="99"/>
      <c r="K173" s="99"/>
      <c r="L173" s="99"/>
      <c r="M173" s="99"/>
      <c r="N173" s="100"/>
      <c r="O173" s="619" t="str">
        <f t="shared" si="2"/>
        <v/>
      </c>
      <c r="T173" s="106"/>
      <c r="U173" s="621"/>
      <c r="V173" s="484"/>
      <c r="W173" s="20"/>
      <c r="X173" s="20"/>
      <c r="Y173" s="20"/>
      <c r="Z173" s="20"/>
      <c r="AA173" s="20"/>
      <c r="AB173" s="20"/>
      <c r="AC173" s="20"/>
      <c r="AD173" s="20"/>
      <c r="AE173" s="20"/>
      <c r="AG173" s="20"/>
      <c r="AK173" s="38" t="s">
        <v>516</v>
      </c>
      <c r="AN173" s="1"/>
      <c r="AO173" s="1"/>
      <c r="AP173" s="1"/>
      <c r="AQ173" s="1"/>
      <c r="AR173" s="1"/>
      <c r="AS173" s="1"/>
      <c r="AT173" s="1"/>
      <c r="AU173" s="1"/>
      <c r="AV173" s="1"/>
      <c r="AW173" s="1"/>
      <c r="AX173" s="1"/>
      <c r="AY173" s="1"/>
      <c r="AZ173" s="1"/>
      <c r="BA173" s="1"/>
      <c r="BB173" s="1"/>
      <c r="BD173" s="1"/>
      <c r="BE173" s="1"/>
      <c r="BF173" s="1"/>
      <c r="BG173" s="1"/>
      <c r="BH173" s="1"/>
      <c r="BI173" s="1"/>
      <c r="BJ173" s="1"/>
      <c r="BK173" s="1"/>
      <c r="BL173" s="1"/>
      <c r="BM173" s="1"/>
      <c r="BN173" s="1"/>
      <c r="BO173" s="1"/>
      <c r="BP173" s="1"/>
      <c r="BQ173" s="1"/>
      <c r="BR173" s="1"/>
      <c r="BS173" s="1"/>
    </row>
    <row r="174" ht="12.75" customHeight="1">
      <c r="B174" s="121"/>
      <c r="C174" s="28"/>
      <c r="D174" s="28"/>
      <c r="E174" s="28"/>
      <c r="F174" s="28"/>
      <c r="G174" s="28"/>
      <c r="H174" s="28"/>
      <c r="I174" s="28"/>
      <c r="J174" s="28"/>
      <c r="K174" s="28"/>
      <c r="L174" s="28"/>
      <c r="M174" s="28"/>
      <c r="N174" s="117"/>
      <c r="O174" s="121"/>
      <c r="P174" s="28"/>
      <c r="Q174" s="28"/>
      <c r="R174" s="28"/>
      <c r="S174" s="28"/>
      <c r="T174" s="117"/>
      <c r="U174" s="621"/>
      <c r="V174" s="484"/>
      <c r="W174" s="20"/>
      <c r="X174" s="20"/>
      <c r="Y174" s="20"/>
      <c r="Z174" s="20"/>
      <c r="AA174" s="20"/>
      <c r="AB174" s="20"/>
      <c r="AC174" s="20"/>
      <c r="AD174" s="20"/>
      <c r="AE174" s="20"/>
      <c r="AF174" s="20"/>
      <c r="AG174" s="20"/>
      <c r="AK174" s="38" t="s">
        <v>517</v>
      </c>
      <c r="AN174" s="1"/>
      <c r="AO174" s="1"/>
      <c r="AP174" s="1"/>
      <c r="AQ174" s="1"/>
      <c r="AR174" s="1"/>
      <c r="AS174" s="1"/>
      <c r="AT174" s="1"/>
      <c r="AU174" s="1"/>
      <c r="AV174" s="1"/>
      <c r="AW174" s="1"/>
      <c r="AX174" s="1"/>
      <c r="AY174" s="1"/>
      <c r="AZ174" s="1"/>
      <c r="BA174" s="1"/>
      <c r="BB174" s="1"/>
      <c r="BD174" s="1"/>
      <c r="BE174" s="1"/>
      <c r="BF174" s="1"/>
      <c r="BG174" s="1"/>
      <c r="BH174" s="1"/>
      <c r="BI174" s="1"/>
      <c r="BJ174" s="1"/>
      <c r="BK174" s="1"/>
      <c r="BL174" s="1"/>
      <c r="BM174" s="1"/>
      <c r="BN174" s="1"/>
      <c r="BO174" s="1"/>
      <c r="BP174" s="1"/>
      <c r="BQ174" s="1"/>
      <c r="BR174" s="1"/>
      <c r="BS174" s="1"/>
    </row>
    <row r="175" ht="12.75" customHeight="1">
      <c r="B175" s="578" t="s">
        <v>225</v>
      </c>
      <c r="C175" s="28"/>
      <c r="D175" s="28"/>
      <c r="E175" s="28"/>
      <c r="F175" s="28"/>
      <c r="G175" s="28"/>
      <c r="H175" s="28"/>
      <c r="I175" s="28"/>
      <c r="J175" s="28"/>
      <c r="K175" s="28"/>
      <c r="L175" s="28"/>
      <c r="M175" s="28"/>
      <c r="N175" s="28"/>
      <c r="O175" s="626" t="str">
        <f t="shared" ref="O175:O178" si="3">O139</f>
        <v/>
      </c>
      <c r="P175" s="28"/>
      <c r="Q175" s="28"/>
      <c r="R175" s="28"/>
      <c r="S175" s="28"/>
      <c r="T175" s="117"/>
      <c r="U175" s="621"/>
      <c r="V175" s="484"/>
      <c r="W175" s="20"/>
      <c r="X175" s="20"/>
      <c r="Y175" s="20"/>
      <c r="Z175" s="20"/>
      <c r="AA175" s="20"/>
      <c r="AB175" s="20"/>
      <c r="AC175" s="20"/>
      <c r="AD175" s="20"/>
      <c r="AE175" s="20"/>
      <c r="AF175" s="20"/>
      <c r="AG175" s="20"/>
      <c r="AK175" s="38" t="s">
        <v>518</v>
      </c>
      <c r="AN175" s="1"/>
      <c r="AO175" s="1"/>
      <c r="AP175" s="1"/>
      <c r="AQ175" s="1"/>
      <c r="AR175" s="1"/>
      <c r="AS175" s="1"/>
      <c r="AT175" s="1"/>
      <c r="AU175" s="1"/>
      <c r="AV175" s="1"/>
      <c r="AW175" s="1"/>
      <c r="AX175" s="1"/>
      <c r="AY175" s="1"/>
      <c r="AZ175" s="1"/>
      <c r="BA175" s="1"/>
      <c r="BB175" s="1"/>
      <c r="BD175" s="1"/>
      <c r="BE175" s="1"/>
      <c r="BF175" s="1"/>
      <c r="BG175" s="1"/>
      <c r="BH175" s="1"/>
      <c r="BI175" s="1"/>
      <c r="BJ175" s="1"/>
      <c r="BK175" s="1"/>
      <c r="BL175" s="1"/>
      <c r="BM175" s="1"/>
      <c r="BN175" s="1"/>
      <c r="BO175" s="1"/>
      <c r="BP175" s="1"/>
      <c r="BQ175" s="1"/>
      <c r="BR175" s="1"/>
      <c r="BS175" s="1"/>
    </row>
    <row r="176" ht="12.75" customHeight="1">
      <c r="B176" s="594" t="s">
        <v>226</v>
      </c>
      <c r="C176" s="142"/>
      <c r="D176" s="142"/>
      <c r="E176" s="142"/>
      <c r="F176" s="142"/>
      <c r="G176" s="142"/>
      <c r="H176" s="142"/>
      <c r="I176" s="142"/>
      <c r="J176" s="142"/>
      <c r="K176" s="142"/>
      <c r="L176" s="142"/>
      <c r="M176" s="142"/>
      <c r="N176" s="142"/>
      <c r="O176" s="630" t="str">
        <f t="shared" si="3"/>
        <v/>
      </c>
      <c r="P176" s="142"/>
      <c r="Q176" s="142"/>
      <c r="R176" s="142"/>
      <c r="S176" s="142"/>
      <c r="T176" s="140"/>
      <c r="U176" s="621"/>
      <c r="V176" s="484"/>
      <c r="W176" s="20"/>
      <c r="X176" s="20"/>
      <c r="Y176" s="20"/>
      <c r="Z176" s="20"/>
      <c r="AA176" s="20"/>
      <c r="AB176" s="20"/>
      <c r="AC176" s="20"/>
      <c r="AD176" s="20"/>
      <c r="AE176" s="20"/>
      <c r="AF176" s="20"/>
      <c r="AG176" s="20"/>
      <c r="AR176" s="1"/>
      <c r="AS176" s="1"/>
      <c r="AT176" s="1"/>
      <c r="AU176" s="1"/>
      <c r="AV176" s="1"/>
      <c r="AW176" s="1"/>
      <c r="AX176" s="1"/>
      <c r="AY176" s="1"/>
      <c r="AZ176" s="1"/>
      <c r="BA176" s="1"/>
      <c r="BB176" s="1"/>
      <c r="BD176" s="1"/>
      <c r="BE176" s="1"/>
      <c r="BF176" s="1"/>
      <c r="BG176" s="1"/>
      <c r="BH176" s="1"/>
      <c r="BI176" s="1"/>
      <c r="BJ176" s="1"/>
      <c r="BK176" s="1"/>
      <c r="BL176" s="1"/>
      <c r="BM176" s="1"/>
      <c r="BN176" s="1"/>
      <c r="BO176" s="1"/>
      <c r="BP176" s="1"/>
      <c r="BQ176" s="1"/>
      <c r="BR176" s="1"/>
      <c r="BS176" s="1"/>
    </row>
    <row r="177" ht="12.75" customHeight="1">
      <c r="B177" s="585" t="s">
        <v>227</v>
      </c>
      <c r="C177" s="99"/>
      <c r="D177" s="99"/>
      <c r="E177" s="99"/>
      <c r="F177" s="99"/>
      <c r="G177" s="99"/>
      <c r="H177" s="99"/>
      <c r="I177" s="99"/>
      <c r="J177" s="99"/>
      <c r="K177" s="99"/>
      <c r="L177" s="99"/>
      <c r="M177" s="99"/>
      <c r="N177" s="99"/>
      <c r="O177" s="631" t="str">
        <f t="shared" si="3"/>
        <v/>
      </c>
      <c r="P177" s="142"/>
      <c r="Q177" s="142"/>
      <c r="R177" s="142"/>
      <c r="S177" s="142"/>
      <c r="T177" s="140"/>
      <c r="U177" s="621"/>
      <c r="V177" s="484"/>
      <c r="W177" s="20"/>
      <c r="X177" s="20"/>
      <c r="Y177" s="20"/>
      <c r="Z177" s="20"/>
      <c r="AA177" s="20"/>
      <c r="AB177" s="20"/>
      <c r="AC177" s="20"/>
      <c r="AD177" s="20"/>
      <c r="AE177" s="20"/>
      <c r="AF177" s="20"/>
      <c r="AG177" s="20"/>
      <c r="AR177" s="1"/>
      <c r="AS177" s="1"/>
      <c r="AT177" s="1"/>
      <c r="AU177" s="1"/>
      <c r="AV177" s="1"/>
      <c r="AW177" s="1"/>
      <c r="AX177" s="1"/>
      <c r="AY177" s="1"/>
      <c r="AZ177" s="1"/>
      <c r="BA177" s="1"/>
      <c r="BB177" s="1"/>
      <c r="BD177" s="1"/>
      <c r="BE177" s="1"/>
      <c r="BF177" s="1"/>
      <c r="BG177" s="1"/>
      <c r="BH177" s="1"/>
      <c r="BI177" s="1"/>
      <c r="BJ177" s="1"/>
      <c r="BK177" s="1"/>
      <c r="BL177" s="1"/>
      <c r="BM177" s="1"/>
      <c r="BN177" s="1"/>
      <c r="BO177" s="1"/>
      <c r="BP177" s="1"/>
      <c r="BQ177" s="1"/>
      <c r="BR177" s="1"/>
      <c r="BS177" s="1"/>
    </row>
    <row r="178" ht="12.75" customHeight="1">
      <c r="B178" s="597" t="s">
        <v>228</v>
      </c>
      <c r="C178" s="99"/>
      <c r="D178" s="99"/>
      <c r="E178" s="99"/>
      <c r="F178" s="99"/>
      <c r="G178" s="99"/>
      <c r="H178" s="99"/>
      <c r="I178" s="99"/>
      <c r="J178" s="99"/>
      <c r="K178" s="99"/>
      <c r="L178" s="99"/>
      <c r="M178" s="99"/>
      <c r="N178" s="100"/>
      <c r="O178" s="619" t="str">
        <f t="shared" si="3"/>
        <v/>
      </c>
      <c r="T178" s="106"/>
      <c r="U178" s="621"/>
      <c r="V178" s="484"/>
      <c r="W178" s="20"/>
      <c r="X178" s="20"/>
      <c r="Y178" s="20"/>
      <c r="Z178" s="20"/>
      <c r="AA178" s="20"/>
      <c r="AB178" s="20"/>
      <c r="AC178" s="20"/>
      <c r="AD178" s="20"/>
      <c r="AE178" s="20"/>
      <c r="AF178" s="20"/>
      <c r="AG178" s="20"/>
      <c r="AR178" s="1"/>
      <c r="AS178" s="1"/>
      <c r="AT178" s="1"/>
      <c r="AU178" s="1"/>
      <c r="AV178" s="1"/>
      <c r="AW178" s="1"/>
      <c r="AX178" s="1"/>
      <c r="AY178" s="1"/>
      <c r="AZ178" s="1"/>
      <c r="BA178" s="1"/>
      <c r="BB178" s="1"/>
      <c r="BD178" s="1"/>
      <c r="BE178" s="1"/>
      <c r="BF178" s="1"/>
      <c r="BG178" s="1"/>
      <c r="BH178" s="1"/>
      <c r="BI178" s="1"/>
      <c r="BJ178" s="1"/>
      <c r="BK178" s="1"/>
      <c r="BL178" s="1"/>
      <c r="BM178" s="1"/>
      <c r="BN178" s="1"/>
      <c r="BO178" s="1"/>
      <c r="BP178" s="1"/>
      <c r="BQ178" s="1"/>
      <c r="BR178" s="1"/>
      <c r="BS178" s="1"/>
    </row>
    <row r="179" ht="12.75" customHeight="1">
      <c r="B179" s="121"/>
      <c r="C179" s="28"/>
      <c r="D179" s="28"/>
      <c r="E179" s="28"/>
      <c r="F179" s="28"/>
      <c r="G179" s="28"/>
      <c r="H179" s="28"/>
      <c r="I179" s="28"/>
      <c r="J179" s="28"/>
      <c r="K179" s="28"/>
      <c r="L179" s="28"/>
      <c r="M179" s="28"/>
      <c r="N179" s="117"/>
      <c r="O179" s="121"/>
      <c r="P179" s="28"/>
      <c r="Q179" s="28"/>
      <c r="R179" s="28"/>
      <c r="S179" s="28"/>
      <c r="T179" s="117"/>
      <c r="U179" s="621"/>
      <c r="V179" s="484"/>
      <c r="W179" s="20"/>
      <c r="X179" s="20"/>
      <c r="Y179" s="20"/>
      <c r="Z179" s="20"/>
      <c r="AA179" s="20"/>
      <c r="AB179" s="20"/>
      <c r="AC179" s="20"/>
      <c r="AD179" s="20"/>
      <c r="AE179" s="20"/>
      <c r="AF179" s="20"/>
      <c r="AG179" s="20"/>
      <c r="AK179" s="60" t="s">
        <v>104</v>
      </c>
      <c r="AR179" s="1"/>
      <c r="AS179" s="1"/>
      <c r="AT179" s="1"/>
      <c r="AU179" s="1"/>
      <c r="AV179" s="1"/>
      <c r="AW179" s="1"/>
      <c r="AX179" s="1"/>
      <c r="AY179" s="1"/>
      <c r="AZ179" s="1"/>
      <c r="BA179" s="1"/>
      <c r="BB179" s="1"/>
      <c r="BD179" s="1"/>
      <c r="BE179" s="1"/>
      <c r="BF179" s="1"/>
      <c r="BG179" s="1"/>
      <c r="BH179" s="1"/>
      <c r="BI179" s="1"/>
      <c r="BJ179" s="1"/>
      <c r="BK179" s="1"/>
      <c r="BL179" s="1"/>
      <c r="BM179" s="1"/>
      <c r="BN179" s="1"/>
      <c r="BO179" s="1"/>
      <c r="BP179" s="1"/>
      <c r="BQ179" s="1"/>
      <c r="BR179" s="1"/>
      <c r="BS179" s="1"/>
    </row>
    <row r="180" ht="12.75" customHeight="1">
      <c r="B180" s="585" t="s">
        <v>229</v>
      </c>
      <c r="C180" s="99"/>
      <c r="D180" s="99"/>
      <c r="E180" s="99"/>
      <c r="F180" s="99"/>
      <c r="G180" s="99"/>
      <c r="H180" s="99"/>
      <c r="I180" s="99"/>
      <c r="J180" s="99"/>
      <c r="K180" s="99"/>
      <c r="L180" s="99"/>
      <c r="M180" s="99"/>
      <c r="N180" s="99"/>
      <c r="O180" s="626" t="str">
        <f t="shared" ref="O180:O182" si="4">O144</f>
        <v/>
      </c>
      <c r="P180" s="28"/>
      <c r="Q180" s="28"/>
      <c r="R180" s="28"/>
      <c r="S180" s="28"/>
      <c r="T180" s="117"/>
      <c r="U180" s="621"/>
      <c r="V180" s="484"/>
      <c r="W180" s="20"/>
      <c r="X180" s="20"/>
      <c r="Y180" s="20"/>
      <c r="Z180" s="20"/>
      <c r="AA180" s="20"/>
      <c r="AB180" s="20"/>
      <c r="AC180" s="20"/>
      <c r="AD180" s="20"/>
      <c r="AE180" s="20"/>
      <c r="AF180" s="20"/>
      <c r="AG180" s="20"/>
      <c r="AP180" s="1"/>
      <c r="AQ180" s="1"/>
      <c r="AR180" s="1"/>
      <c r="AS180" s="1"/>
      <c r="AT180" s="1"/>
      <c r="AU180" s="1"/>
      <c r="AV180" s="1"/>
      <c r="AW180" s="1"/>
      <c r="AX180" s="1"/>
      <c r="AY180" s="1"/>
      <c r="AZ180" s="1"/>
      <c r="BA180" s="1"/>
      <c r="BB180" s="1"/>
      <c r="BD180" s="1"/>
      <c r="BE180" s="1"/>
      <c r="BF180" s="1"/>
      <c r="BG180" s="1"/>
      <c r="BH180" s="1"/>
      <c r="BI180" s="1"/>
      <c r="BJ180" s="1"/>
      <c r="BK180" s="1"/>
      <c r="BL180" s="1"/>
      <c r="BM180" s="1"/>
      <c r="BN180" s="1"/>
      <c r="BO180" s="1"/>
      <c r="BP180" s="1"/>
      <c r="BQ180" s="1"/>
      <c r="BR180" s="1"/>
      <c r="BS180" s="1"/>
    </row>
    <row r="181" ht="12.75" customHeight="1">
      <c r="B181" s="594" t="s">
        <v>230</v>
      </c>
      <c r="C181" s="142"/>
      <c r="D181" s="142"/>
      <c r="E181" s="142"/>
      <c r="F181" s="142"/>
      <c r="G181" s="142"/>
      <c r="H181" s="142"/>
      <c r="I181" s="142"/>
      <c r="J181" s="142"/>
      <c r="K181" s="142"/>
      <c r="L181" s="142"/>
      <c r="M181" s="142"/>
      <c r="N181" s="142"/>
      <c r="O181" s="630" t="str">
        <f t="shared" si="4"/>
        <v/>
      </c>
      <c r="P181" s="142"/>
      <c r="Q181" s="142"/>
      <c r="R181" s="142"/>
      <c r="S181" s="142"/>
      <c r="T181" s="140"/>
      <c r="U181" s="621"/>
      <c r="V181" s="484"/>
      <c r="W181" s="20"/>
      <c r="X181" s="20"/>
      <c r="Y181" s="20"/>
      <c r="Z181" s="20"/>
      <c r="AA181" s="20"/>
      <c r="AB181" s="20"/>
      <c r="AC181" s="20"/>
      <c r="AD181" s="20"/>
      <c r="AE181" s="20"/>
      <c r="AF181" s="20"/>
      <c r="AG181" s="20"/>
      <c r="AK181" s="46" t="s">
        <v>519</v>
      </c>
      <c r="AP181" s="1"/>
      <c r="AQ181" s="1"/>
      <c r="AR181" s="1"/>
      <c r="AS181" s="1"/>
      <c r="AT181" s="1"/>
      <c r="AU181" s="1"/>
      <c r="AV181" s="1"/>
      <c r="AW181" s="1"/>
      <c r="AX181" s="1"/>
      <c r="AY181" s="1"/>
      <c r="AZ181" s="1"/>
      <c r="BA181" s="1"/>
      <c r="BB181" s="1"/>
      <c r="BD181" s="1"/>
      <c r="BE181" s="1"/>
      <c r="BF181" s="1"/>
      <c r="BG181" s="1"/>
      <c r="BH181" s="1"/>
      <c r="BI181" s="1"/>
      <c r="BJ181" s="1"/>
      <c r="BK181" s="1"/>
      <c r="BL181" s="1"/>
      <c r="BM181" s="1"/>
      <c r="BN181" s="1"/>
      <c r="BO181" s="1"/>
      <c r="BP181" s="1"/>
      <c r="BQ181" s="1"/>
      <c r="BR181" s="1"/>
      <c r="BS181" s="1"/>
    </row>
    <row r="182" ht="12.75" customHeight="1">
      <c r="B182" s="599" t="s">
        <v>231</v>
      </c>
      <c r="C182" s="99"/>
      <c r="D182" s="99"/>
      <c r="E182" s="99"/>
      <c r="F182" s="99"/>
      <c r="G182" s="99"/>
      <c r="H182" s="99"/>
      <c r="I182" s="99"/>
      <c r="J182" s="99"/>
      <c r="K182" s="99"/>
      <c r="L182" s="99"/>
      <c r="M182" s="99"/>
      <c r="N182" s="100"/>
      <c r="O182" s="632" t="str">
        <f t="shared" si="4"/>
        <v/>
      </c>
      <c r="T182" s="106"/>
      <c r="U182" s="621"/>
      <c r="V182" s="484"/>
      <c r="W182" s="20"/>
      <c r="X182" s="20"/>
      <c r="Y182" s="20"/>
      <c r="Z182" s="20"/>
      <c r="AA182" s="20"/>
      <c r="AB182" s="20"/>
      <c r="AC182" s="20"/>
      <c r="AD182" s="20"/>
      <c r="AE182" s="20"/>
      <c r="AF182" s="20"/>
      <c r="AG182" s="20"/>
      <c r="AK182" s="46" t="s">
        <v>520</v>
      </c>
      <c r="AL182" s="633"/>
      <c r="AN182" s="1"/>
      <c r="AO182" s="1"/>
      <c r="AP182" s="1"/>
      <c r="AQ182" s="1"/>
      <c r="AR182" s="1"/>
      <c r="AS182" s="1"/>
      <c r="AT182" s="1"/>
      <c r="AU182" s="1"/>
      <c r="AV182" s="1"/>
      <c r="AW182" s="1"/>
      <c r="AX182" s="1"/>
      <c r="AY182" s="1"/>
      <c r="AZ182" s="1"/>
      <c r="BA182" s="1"/>
      <c r="BB182" s="1"/>
      <c r="BD182" s="1"/>
      <c r="BE182" s="1"/>
      <c r="BF182" s="1"/>
      <c r="BG182" s="1"/>
      <c r="BH182" s="1"/>
      <c r="BI182" s="1"/>
      <c r="BJ182" s="1"/>
      <c r="BK182" s="1"/>
      <c r="BL182" s="1"/>
      <c r="BM182" s="1"/>
      <c r="BN182" s="1"/>
      <c r="BO182" s="1"/>
      <c r="BP182" s="1"/>
      <c r="BQ182" s="1"/>
      <c r="BR182" s="1"/>
      <c r="BS182" s="1"/>
    </row>
    <row r="183" ht="12.75" customHeight="1">
      <c r="B183" s="121"/>
      <c r="C183" s="28"/>
      <c r="D183" s="28"/>
      <c r="E183" s="28"/>
      <c r="F183" s="28"/>
      <c r="G183" s="28"/>
      <c r="H183" s="28"/>
      <c r="I183" s="28"/>
      <c r="J183" s="28"/>
      <c r="K183" s="28"/>
      <c r="L183" s="28"/>
      <c r="M183" s="28"/>
      <c r="N183" s="117"/>
      <c r="O183" s="121"/>
      <c r="P183" s="28"/>
      <c r="Q183" s="28"/>
      <c r="R183" s="28"/>
      <c r="S183" s="28"/>
      <c r="T183" s="117"/>
      <c r="U183" s="621"/>
      <c r="V183" s="484"/>
      <c r="W183" s="1"/>
      <c r="X183" s="1"/>
      <c r="Y183" s="1"/>
      <c r="Z183" s="1"/>
      <c r="AA183" s="1"/>
      <c r="AB183" s="1"/>
      <c r="AC183" s="1"/>
      <c r="AD183" s="1"/>
      <c r="AE183" s="1"/>
      <c r="AF183" s="1"/>
      <c r="AG183" s="1"/>
      <c r="AN183" s="1"/>
      <c r="AO183" s="1"/>
      <c r="AP183" s="1"/>
      <c r="AQ183" s="1"/>
      <c r="AR183" s="1"/>
      <c r="AS183" s="1"/>
      <c r="AT183" s="1"/>
      <c r="AU183" s="1"/>
      <c r="AV183" s="1"/>
      <c r="AW183" s="1"/>
      <c r="AX183" s="1"/>
      <c r="AY183" s="1"/>
      <c r="AZ183" s="1"/>
      <c r="BA183" s="1"/>
      <c r="BB183" s="1"/>
      <c r="BD183" s="1"/>
      <c r="BE183" s="1"/>
      <c r="BF183" s="1"/>
      <c r="BG183" s="1"/>
      <c r="BH183" s="1"/>
      <c r="BI183" s="1"/>
      <c r="BJ183" s="1"/>
      <c r="BK183" s="1"/>
      <c r="BL183" s="1"/>
      <c r="BM183" s="1"/>
      <c r="BN183" s="1"/>
      <c r="BO183" s="1"/>
      <c r="BP183" s="1"/>
      <c r="BQ183" s="1"/>
      <c r="BR183" s="1"/>
      <c r="BS183" s="1"/>
    </row>
    <row r="184" ht="12.75" customHeight="1">
      <c r="B184" s="605" t="s">
        <v>232</v>
      </c>
      <c r="C184" s="99"/>
      <c r="D184" s="99"/>
      <c r="E184" s="99"/>
      <c r="F184" s="99"/>
      <c r="G184" s="99"/>
      <c r="H184" s="99"/>
      <c r="I184" s="99"/>
      <c r="J184" s="99"/>
      <c r="K184" s="99"/>
      <c r="L184" s="99"/>
      <c r="M184" s="99"/>
      <c r="N184" s="99"/>
      <c r="O184" s="630" t="str">
        <f t="shared" ref="O184:O185" si="5">O148</f>
        <v/>
      </c>
      <c r="P184" s="142"/>
      <c r="Q184" s="142"/>
      <c r="R184" s="142"/>
      <c r="S184" s="142"/>
      <c r="T184" s="140"/>
      <c r="U184" s="621"/>
      <c r="V184" s="484"/>
      <c r="W184" s="20"/>
      <c r="X184" s="20"/>
      <c r="Y184" s="20"/>
      <c r="Z184" s="20"/>
      <c r="AA184" s="20"/>
      <c r="AB184" s="20"/>
      <c r="AC184" s="20"/>
      <c r="AD184" s="20"/>
      <c r="AE184" s="20"/>
      <c r="AF184" s="20"/>
      <c r="AG184" s="20"/>
      <c r="AH184" s="20"/>
      <c r="AI184" s="20"/>
      <c r="AJ184" s="20"/>
      <c r="AK184" s="46" t="s">
        <v>521</v>
      </c>
      <c r="AN184" s="1"/>
      <c r="AO184" s="1"/>
      <c r="AP184" s="1"/>
      <c r="AQ184" s="1"/>
      <c r="AR184" s="1"/>
      <c r="AS184" s="1"/>
      <c r="AT184" s="1"/>
      <c r="AU184" s="1"/>
      <c r="AV184" s="1"/>
      <c r="AW184" s="1"/>
      <c r="AX184" s="1"/>
      <c r="AY184" s="1"/>
      <c r="AZ184" s="1"/>
      <c r="BA184" s="1"/>
      <c r="BB184" s="1"/>
      <c r="BD184" s="1"/>
      <c r="BE184" s="1"/>
      <c r="BF184" s="1"/>
      <c r="BG184" s="1"/>
      <c r="BH184" s="1"/>
      <c r="BI184" s="1"/>
      <c r="BJ184" s="1"/>
      <c r="BK184" s="1"/>
      <c r="BL184" s="1"/>
      <c r="BM184" s="1"/>
      <c r="BN184" s="1"/>
      <c r="BO184" s="1"/>
      <c r="BP184" s="1"/>
      <c r="BQ184" s="1"/>
      <c r="BR184" s="1"/>
      <c r="BS184" s="1"/>
    </row>
    <row r="185" ht="12.75" customHeight="1">
      <c r="B185" s="599" t="s">
        <v>253</v>
      </c>
      <c r="C185" s="99"/>
      <c r="D185" s="99"/>
      <c r="E185" s="99"/>
      <c r="F185" s="99"/>
      <c r="G185" s="99"/>
      <c r="H185" s="99"/>
      <c r="I185" s="99"/>
      <c r="J185" s="99"/>
      <c r="K185" s="99"/>
      <c r="L185" s="99"/>
      <c r="M185" s="99"/>
      <c r="N185" s="100"/>
      <c r="O185" s="632" t="str">
        <f t="shared" si="5"/>
        <v/>
      </c>
      <c r="T185" s="106"/>
      <c r="U185" s="621"/>
      <c r="V185" s="484"/>
      <c r="W185" s="20"/>
      <c r="X185" s="20"/>
      <c r="Y185" s="20"/>
      <c r="Z185" s="20"/>
      <c r="AA185" s="20"/>
      <c r="AB185" s="20"/>
      <c r="AC185" s="20"/>
      <c r="AD185" s="20"/>
      <c r="AE185" s="20"/>
      <c r="AF185" s="20"/>
      <c r="AG185" s="20"/>
      <c r="AH185" s="20"/>
      <c r="AI185" s="20"/>
      <c r="AJ185" s="20"/>
      <c r="AK185" s="1"/>
      <c r="AN185" s="1"/>
      <c r="AO185" s="1"/>
      <c r="AP185" s="1"/>
      <c r="AQ185" s="1"/>
      <c r="AR185" s="1"/>
      <c r="AS185" s="1"/>
      <c r="AT185" s="1"/>
      <c r="AU185" s="1"/>
      <c r="AV185" s="1"/>
      <c r="AW185" s="1"/>
      <c r="AX185" s="1"/>
      <c r="AY185" s="1"/>
      <c r="AZ185" s="1"/>
      <c r="BA185" s="1"/>
      <c r="BB185" s="1"/>
      <c r="BD185" s="1"/>
      <c r="BE185" s="1"/>
      <c r="BF185" s="1"/>
      <c r="BG185" s="1"/>
      <c r="BH185" s="1"/>
      <c r="BI185" s="1"/>
      <c r="BJ185" s="1"/>
      <c r="BK185" s="1"/>
      <c r="BL185" s="1"/>
      <c r="BM185" s="1"/>
      <c r="BN185" s="1"/>
      <c r="BO185" s="1"/>
      <c r="BP185" s="1"/>
      <c r="BQ185" s="1"/>
      <c r="BR185" s="1"/>
      <c r="BS185" s="1"/>
    </row>
    <row r="186" ht="12.75" customHeight="1">
      <c r="B186" s="121"/>
      <c r="C186" s="28"/>
      <c r="D186" s="28"/>
      <c r="E186" s="28"/>
      <c r="F186" s="28"/>
      <c r="G186" s="28"/>
      <c r="H186" s="28"/>
      <c r="I186" s="28"/>
      <c r="J186" s="28"/>
      <c r="K186" s="28"/>
      <c r="L186" s="28"/>
      <c r="M186" s="28"/>
      <c r="N186" s="117"/>
      <c r="O186" s="121"/>
      <c r="P186" s="28"/>
      <c r="Q186" s="28"/>
      <c r="R186" s="28"/>
      <c r="S186" s="28"/>
      <c r="T186" s="117"/>
      <c r="U186" s="621"/>
      <c r="AK186" s="46" t="s">
        <v>522</v>
      </c>
      <c r="AN186" s="1"/>
      <c r="AO186" s="1"/>
      <c r="AP186" s="1"/>
      <c r="AQ186" s="1"/>
      <c r="AR186" s="1"/>
      <c r="AS186" s="1"/>
      <c r="AT186" s="1"/>
      <c r="AU186" s="1"/>
      <c r="AV186" s="1"/>
      <c r="AW186" s="1"/>
      <c r="AX186" s="1"/>
      <c r="AY186" s="1"/>
      <c r="AZ186" s="1"/>
      <c r="BA186" s="1"/>
      <c r="BB186" s="1"/>
      <c r="BD186" s="1"/>
      <c r="BE186" s="1"/>
      <c r="BF186" s="1"/>
      <c r="BG186" s="1"/>
      <c r="BH186" s="1"/>
      <c r="BI186" s="1"/>
      <c r="BJ186" s="1"/>
      <c r="BK186" s="1"/>
      <c r="BL186" s="1"/>
      <c r="BM186" s="1"/>
      <c r="BN186" s="1"/>
      <c r="BO186" s="1"/>
      <c r="BP186" s="1"/>
      <c r="BQ186" s="1"/>
      <c r="BR186" s="1"/>
      <c r="BS186" s="1"/>
    </row>
    <row r="187" ht="12.75" customHeight="1">
      <c r="B187" s="612" t="s">
        <v>234</v>
      </c>
      <c r="C187" s="278"/>
      <c r="D187" s="278"/>
      <c r="E187" s="278"/>
      <c r="F187" s="278"/>
      <c r="G187" s="278"/>
      <c r="H187" s="278"/>
      <c r="I187" s="278"/>
      <c r="J187" s="278"/>
      <c r="K187" s="278"/>
      <c r="L187" s="278"/>
      <c r="M187" s="278"/>
      <c r="N187" s="279"/>
      <c r="O187" s="612" t="str">
        <f>O151</f>
        <v/>
      </c>
      <c r="P187" s="278"/>
      <c r="Q187" s="278"/>
      <c r="R187" s="278"/>
      <c r="S187" s="278"/>
      <c r="T187" s="279"/>
      <c r="U187" s="621"/>
      <c r="AK187" s="46" t="s">
        <v>523</v>
      </c>
      <c r="AN187" s="1"/>
      <c r="AO187" s="1"/>
      <c r="AP187" s="1"/>
      <c r="AQ187" s="1"/>
      <c r="AR187" s="1"/>
      <c r="AS187" s="1"/>
      <c r="AT187" s="1"/>
      <c r="AU187" s="1"/>
      <c r="AV187" s="1"/>
      <c r="AW187" s="1"/>
      <c r="AX187" s="1"/>
      <c r="AY187" s="1"/>
      <c r="AZ187" s="1"/>
      <c r="BA187" s="1"/>
      <c r="BB187" s="1"/>
      <c r="BD187" s="1"/>
      <c r="BE187" s="1"/>
      <c r="BF187" s="1"/>
      <c r="BG187" s="1"/>
      <c r="BH187" s="1"/>
      <c r="BI187" s="1"/>
      <c r="BJ187" s="1"/>
      <c r="BK187" s="1"/>
      <c r="BL187" s="1"/>
      <c r="BM187" s="1"/>
      <c r="BN187" s="1"/>
      <c r="BO187" s="1"/>
      <c r="BP187" s="1"/>
      <c r="BQ187" s="1"/>
      <c r="BR187" s="1"/>
      <c r="BS187" s="1"/>
    </row>
    <row r="188" ht="12.75" customHeight="1">
      <c r="B188" s="121"/>
      <c r="C188" s="28"/>
      <c r="D188" s="28"/>
      <c r="E188" s="28"/>
      <c r="F188" s="28"/>
      <c r="G188" s="28"/>
      <c r="H188" s="28"/>
      <c r="I188" s="28"/>
      <c r="J188" s="28"/>
      <c r="K188" s="28"/>
      <c r="L188" s="28"/>
      <c r="M188" s="28"/>
      <c r="N188" s="117"/>
      <c r="O188" s="121"/>
      <c r="P188" s="28"/>
      <c r="Q188" s="28"/>
      <c r="R188" s="28"/>
      <c r="S188" s="28"/>
      <c r="T188" s="117"/>
      <c r="AN188" s="1"/>
      <c r="AO188" s="1"/>
      <c r="AP188" s="1"/>
      <c r="AQ188" s="1"/>
    </row>
    <row r="189" ht="12.75" customHeight="1">
      <c r="U189" s="621"/>
      <c r="AK189" s="46" t="s">
        <v>524</v>
      </c>
      <c r="AN189" s="1"/>
      <c r="AO189" s="1"/>
      <c r="AP189" s="1"/>
      <c r="AQ189" s="1"/>
    </row>
    <row r="190" ht="12.75" customHeight="1">
      <c r="Q190" s="621"/>
      <c r="AN190" s="1"/>
      <c r="AO190" s="1"/>
      <c r="AP190" s="1"/>
      <c r="AQ190" s="1"/>
    </row>
    <row r="191" ht="12.75" customHeight="1">
      <c r="B191" s="484"/>
      <c r="C191" s="484"/>
      <c r="D191" s="484"/>
      <c r="E191" s="484"/>
      <c r="F191" s="484"/>
      <c r="G191" s="484"/>
      <c r="H191" s="484"/>
      <c r="I191" s="484"/>
      <c r="J191" s="484"/>
      <c r="K191" s="484"/>
      <c r="L191" s="621"/>
      <c r="M191" s="621"/>
      <c r="N191" s="621"/>
      <c r="O191" s="621"/>
      <c r="P191" s="621"/>
      <c r="Q191" s="621"/>
      <c r="AN191" s="1"/>
      <c r="AO191" s="1"/>
      <c r="AP191" s="1"/>
      <c r="AQ191" s="1"/>
    </row>
    <row r="192" ht="12.75" customHeight="1">
      <c r="A192" s="484"/>
      <c r="B192" s="484"/>
      <c r="C192" s="484"/>
      <c r="D192" s="484"/>
      <c r="E192" s="484"/>
      <c r="F192" s="484"/>
      <c r="G192" s="484"/>
      <c r="H192" s="484"/>
      <c r="I192" s="484"/>
      <c r="J192" s="484"/>
      <c r="K192" s="484"/>
      <c r="L192" s="621"/>
      <c r="M192" s="621"/>
      <c r="N192" s="621"/>
      <c r="O192" s="621"/>
      <c r="P192" s="621"/>
      <c r="Q192" s="621"/>
      <c r="AN192" s="1"/>
      <c r="AO192" s="1"/>
    </row>
    <row r="193" ht="12.75" customHeight="1">
      <c r="AI193" s="484"/>
      <c r="AJ193" s="20"/>
      <c r="AK193" s="1"/>
      <c r="AP193" s="484"/>
      <c r="AR193" s="20"/>
      <c r="AS193" s="20"/>
      <c r="AT193" s="20"/>
      <c r="AU193" s="20"/>
      <c r="AV193" s="20"/>
      <c r="AW193" s="20"/>
      <c r="AX193" s="20"/>
      <c r="AY193" s="20"/>
      <c r="AZ193" s="20"/>
      <c r="BA193" s="20"/>
      <c r="BB193" s="20"/>
      <c r="BD193" s="20"/>
      <c r="BE193" s="20"/>
      <c r="BF193" s="20"/>
      <c r="BG193" s="20"/>
      <c r="BH193" s="20"/>
      <c r="BI193" s="20"/>
      <c r="BJ193" s="20"/>
      <c r="BK193" s="20"/>
      <c r="BL193" s="20"/>
      <c r="BM193" s="20"/>
      <c r="BN193" s="20"/>
      <c r="BO193" s="20"/>
      <c r="BP193" s="20"/>
      <c r="BQ193" s="20"/>
      <c r="BR193" s="20"/>
      <c r="BS193" s="20"/>
    </row>
    <row r="194" ht="12.75" customHeight="1">
      <c r="O194" s="484"/>
      <c r="P194" s="484"/>
      <c r="Q194" s="484"/>
      <c r="R194" s="484"/>
      <c r="S194" s="484"/>
      <c r="T194" s="484"/>
      <c r="U194" s="484"/>
      <c r="V194" s="484"/>
      <c r="W194" s="484"/>
      <c r="X194" s="484"/>
      <c r="Y194" s="484"/>
      <c r="Z194" s="484"/>
      <c r="AA194" s="484"/>
      <c r="AB194" s="484"/>
      <c r="AC194" s="484"/>
      <c r="AD194" s="484"/>
      <c r="AE194" s="484"/>
      <c r="AF194" s="484"/>
      <c r="AG194" s="484"/>
      <c r="AH194" s="484"/>
      <c r="AI194" s="484"/>
      <c r="AJ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row>
    <row r="195" ht="12.75" customHeight="1">
      <c r="O195" s="484"/>
      <c r="P195" s="484"/>
      <c r="Q195" s="484"/>
      <c r="R195" s="484"/>
      <c r="S195" s="484"/>
      <c r="T195" s="484"/>
      <c r="U195" s="484"/>
      <c r="V195" s="484"/>
      <c r="W195" s="484"/>
      <c r="X195" s="484"/>
      <c r="Y195" s="484"/>
      <c r="Z195" s="484"/>
      <c r="AA195" s="484"/>
      <c r="AB195" s="484"/>
      <c r="AC195" s="484"/>
      <c r="AD195" s="484"/>
      <c r="AE195" s="484"/>
      <c r="AF195" s="484"/>
      <c r="AG195" s="484"/>
      <c r="AH195" s="484"/>
      <c r="AI195" s="484"/>
      <c r="AJ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c r="BK195" s="20"/>
      <c r="BL195" s="20"/>
      <c r="BM195" s="20"/>
      <c r="BN195" s="20"/>
      <c r="BO195" s="20"/>
      <c r="BP195" s="20"/>
      <c r="BQ195" s="20"/>
      <c r="BR195" s="20"/>
      <c r="BS195" s="20"/>
    </row>
    <row r="196" ht="12.75" customHeight="1">
      <c r="B196" s="485" t="s">
        <v>507</v>
      </c>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c r="AG196" s="64"/>
      <c r="AH196" s="64"/>
      <c r="AI196" s="484"/>
      <c r="AJ196" s="486"/>
      <c r="AK196" s="485" t="s">
        <v>507</v>
      </c>
      <c r="AL196" s="64"/>
      <c r="AM196" s="64"/>
      <c r="AN196" s="64"/>
      <c r="AO196" s="64"/>
      <c r="AP196" s="64"/>
      <c r="AQ196" s="64"/>
      <c r="AR196" s="64"/>
      <c r="AS196" s="64"/>
      <c r="AT196" s="64"/>
      <c r="AU196" s="64"/>
      <c r="AV196" s="64"/>
      <c r="AW196" s="64"/>
      <c r="AX196" s="64"/>
      <c r="AY196" s="64"/>
      <c r="AZ196" s="64"/>
      <c r="BA196" s="64"/>
      <c r="BB196" s="64"/>
      <c r="BC196" s="64"/>
      <c r="BD196" s="64"/>
      <c r="BE196" s="64"/>
      <c r="BF196" s="64"/>
      <c r="BG196" s="64"/>
      <c r="BH196" s="64"/>
      <c r="BI196" s="64"/>
      <c r="BJ196" s="64"/>
      <c r="BK196" s="64"/>
      <c r="BL196" s="64"/>
      <c r="BM196" s="64"/>
      <c r="BN196" s="64"/>
      <c r="BO196" s="64"/>
      <c r="BP196" s="64"/>
      <c r="BQ196" s="64"/>
      <c r="BR196" s="64"/>
      <c r="BS196" s="20"/>
    </row>
    <row r="197" ht="12.75" customHeight="1">
      <c r="B197" s="1"/>
      <c r="C197" s="1"/>
      <c r="D197" s="1"/>
      <c r="E197" s="1"/>
      <c r="F197" s="1"/>
      <c r="G197" s="1"/>
      <c r="H197" s="1"/>
      <c r="I197" s="1"/>
      <c r="J197" s="1"/>
      <c r="K197" s="1"/>
      <c r="L197" s="1"/>
      <c r="M197" s="1"/>
      <c r="N197" s="1"/>
      <c r="O197" s="1"/>
      <c r="P197" s="1"/>
      <c r="R197" s="1"/>
      <c r="S197" s="1"/>
      <c r="T197" s="1"/>
      <c r="U197" s="1"/>
      <c r="W197" s="1"/>
      <c r="X197" s="1"/>
      <c r="Y197" s="1"/>
      <c r="Z197" s="1"/>
      <c r="AA197" s="1"/>
      <c r="AC197" s="1"/>
      <c r="AD197" s="1"/>
      <c r="AE197" s="1"/>
      <c r="AF197" s="1"/>
      <c r="AG197" s="1"/>
      <c r="AH197" s="1"/>
      <c r="AI197" s="484"/>
      <c r="AJ197" s="20"/>
      <c r="AK197" s="20"/>
      <c r="AL197" s="20"/>
      <c r="AM197" s="20"/>
      <c r="AN197" s="20"/>
      <c r="AO197" s="20"/>
      <c r="AP197" s="20"/>
      <c r="AQ197" s="20"/>
      <c r="AR197" s="20"/>
      <c r="AS197" s="20"/>
      <c r="AT197" s="20"/>
      <c r="AU197" s="20"/>
      <c r="AV197" s="20"/>
      <c r="AW197" s="20"/>
      <c r="AX197" s="20"/>
      <c r="AY197" s="20"/>
      <c r="AZ197" s="20"/>
      <c r="BA197" s="20"/>
      <c r="BB197" s="20"/>
      <c r="BC197" s="20"/>
      <c r="BD197" s="20"/>
      <c r="BE197" s="20"/>
      <c r="BF197" s="20"/>
      <c r="BG197" s="20"/>
      <c r="BH197" s="20"/>
      <c r="BI197" s="20"/>
      <c r="BJ197" s="20"/>
      <c r="BK197" s="20"/>
      <c r="BL197" s="20"/>
      <c r="BM197" s="20"/>
      <c r="BN197" s="20"/>
      <c r="BO197" s="20"/>
      <c r="BP197" s="20"/>
      <c r="BQ197" s="20"/>
      <c r="BS197" s="20"/>
    </row>
    <row r="198" ht="12.75" customHeight="1">
      <c r="B198" s="634"/>
      <c r="C198" s="1"/>
      <c r="D198" s="1"/>
      <c r="F198" s="46"/>
      <c r="J198" s="46"/>
      <c r="K198" s="484"/>
      <c r="L198" s="484"/>
      <c r="M198" s="484"/>
      <c r="N198" s="484"/>
      <c r="O198" s="484"/>
      <c r="P198" s="484"/>
      <c r="Q198" s="484"/>
      <c r="R198" s="46"/>
      <c r="S198" s="484"/>
      <c r="T198" s="484"/>
      <c r="U198" s="484"/>
      <c r="V198" s="484"/>
      <c r="W198" s="46"/>
      <c r="X198" s="484"/>
      <c r="Y198" s="484"/>
      <c r="Z198" s="484"/>
      <c r="AA198" s="484"/>
      <c r="AB198" s="484"/>
      <c r="AC198" s="46"/>
      <c r="AD198" s="484"/>
      <c r="AE198" s="1"/>
      <c r="AF198" s="1"/>
      <c r="AG198" s="1"/>
      <c r="AH198" s="1"/>
      <c r="AI198" s="484"/>
      <c r="AJ198" s="20"/>
      <c r="AK198" s="634"/>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S198" s="20"/>
    </row>
    <row r="199" ht="12.75" customHeight="1">
      <c r="A199" s="635"/>
      <c r="B199" s="636"/>
      <c r="C199" s="637"/>
      <c r="D199" s="637"/>
      <c r="E199" s="636"/>
      <c r="F199" s="637"/>
      <c r="G199" s="637"/>
      <c r="H199" s="637"/>
      <c r="I199" s="637"/>
      <c r="J199" s="637"/>
      <c r="K199" s="637"/>
      <c r="L199" s="636"/>
      <c r="M199" s="637"/>
      <c r="N199" s="638"/>
      <c r="O199" s="636"/>
      <c r="P199" s="637"/>
      <c r="Q199" s="637"/>
      <c r="R199" s="637"/>
      <c r="S199" s="637"/>
      <c r="T199" s="636"/>
      <c r="U199" s="637"/>
      <c r="V199" s="637"/>
      <c r="W199" s="637"/>
      <c r="X199" s="637"/>
      <c r="Y199" s="636"/>
      <c r="Z199" s="637"/>
      <c r="AA199" s="637"/>
      <c r="AB199" s="637"/>
      <c r="AC199" s="638"/>
      <c r="AJ199" s="1"/>
      <c r="AK199" s="636"/>
      <c r="AL199" s="637"/>
      <c r="AM199" s="637"/>
      <c r="AN199" s="636"/>
      <c r="AO199" s="637"/>
      <c r="AP199" s="637"/>
      <c r="AQ199" s="637"/>
      <c r="AR199" s="637"/>
      <c r="AS199" s="637"/>
      <c r="AT199" s="637"/>
      <c r="AU199" s="636"/>
      <c r="AV199" s="637"/>
      <c r="AW199" s="638"/>
      <c r="AX199" s="636"/>
      <c r="AY199" s="637"/>
      <c r="AZ199" s="637"/>
      <c r="BA199" s="637"/>
      <c r="BB199" s="637"/>
      <c r="BC199" s="636"/>
      <c r="BD199" s="637"/>
      <c r="BE199" s="637"/>
      <c r="BF199" s="637"/>
      <c r="BG199" s="637"/>
      <c r="BH199" s="636"/>
      <c r="BI199" s="637"/>
      <c r="BJ199" s="637"/>
      <c r="BK199" s="637"/>
      <c r="BL199" s="638"/>
      <c r="BS199" s="20"/>
    </row>
    <row r="200" ht="12.75" customHeight="1">
      <c r="A200" s="635"/>
      <c r="B200" s="639" t="s">
        <v>211</v>
      </c>
      <c r="C200" s="640"/>
      <c r="D200" s="640"/>
      <c r="E200" s="639"/>
      <c r="F200" s="640"/>
      <c r="G200" s="640"/>
      <c r="H200" s="640"/>
      <c r="I200" s="640"/>
      <c r="J200" s="640"/>
      <c r="K200" s="640"/>
      <c r="L200" s="639" t="s">
        <v>211</v>
      </c>
      <c r="M200" s="640"/>
      <c r="N200" s="641"/>
      <c r="O200" s="639"/>
      <c r="P200" s="640"/>
      <c r="Q200" s="640"/>
      <c r="R200" s="640"/>
      <c r="S200" s="640"/>
      <c r="T200" s="639"/>
      <c r="U200" s="640"/>
      <c r="V200" s="640"/>
      <c r="W200" s="640"/>
      <c r="X200" s="640"/>
      <c r="Y200" s="639"/>
      <c r="Z200" s="640"/>
      <c r="AA200" s="640"/>
      <c r="AB200" s="640"/>
      <c r="AC200" s="642"/>
      <c r="AJ200" s="1"/>
      <c r="AK200" s="639" t="s">
        <v>211</v>
      </c>
      <c r="AL200" s="640"/>
      <c r="AM200" s="640"/>
      <c r="AN200" s="639"/>
      <c r="AO200" s="640"/>
      <c r="AP200" s="640"/>
      <c r="AQ200" s="640"/>
      <c r="AR200" s="640"/>
      <c r="AS200" s="640"/>
      <c r="AT200" s="640"/>
      <c r="AU200" s="639" t="s">
        <v>211</v>
      </c>
      <c r="AV200" s="640"/>
      <c r="AW200" s="641"/>
      <c r="AX200" s="639"/>
      <c r="AY200" s="640"/>
      <c r="AZ200" s="640"/>
      <c r="BA200" s="640"/>
      <c r="BB200" s="640"/>
      <c r="BC200" s="639"/>
      <c r="BD200" s="640"/>
      <c r="BE200" s="640"/>
      <c r="BF200" s="640"/>
      <c r="BG200" s="640"/>
      <c r="BH200" s="639"/>
      <c r="BI200" s="640"/>
      <c r="BJ200" s="640"/>
      <c r="BK200" s="640"/>
      <c r="BL200" s="642"/>
      <c r="BS200" s="20"/>
    </row>
    <row r="201" ht="12.75" customHeight="1">
      <c r="A201" s="635"/>
      <c r="B201" s="643" t="s">
        <v>525</v>
      </c>
      <c r="C201" s="644"/>
      <c r="D201" s="644"/>
      <c r="E201" s="643" t="s">
        <v>315</v>
      </c>
      <c r="F201" s="644"/>
      <c r="G201" s="644"/>
      <c r="H201" s="644"/>
      <c r="I201" s="644"/>
      <c r="J201" s="644"/>
      <c r="K201" s="644"/>
      <c r="L201" s="643" t="s">
        <v>526</v>
      </c>
      <c r="M201" s="644"/>
      <c r="N201" s="645"/>
      <c r="O201" s="643" t="s">
        <v>527</v>
      </c>
      <c r="P201" s="644"/>
      <c r="Q201" s="644"/>
      <c r="R201" s="644"/>
      <c r="S201" s="644"/>
      <c r="T201" s="643" t="s">
        <v>528</v>
      </c>
      <c r="U201" s="644"/>
      <c r="V201" s="644"/>
      <c r="W201" s="644"/>
      <c r="X201" s="644"/>
      <c r="Y201" s="643" t="s">
        <v>529</v>
      </c>
      <c r="Z201" s="644"/>
      <c r="AA201" s="644"/>
      <c r="AB201" s="644"/>
      <c r="AC201" s="646"/>
      <c r="AJ201" s="1"/>
      <c r="AK201" s="643" t="s">
        <v>525</v>
      </c>
      <c r="AL201" s="644"/>
      <c r="AM201" s="644"/>
      <c r="AN201" s="643" t="s">
        <v>315</v>
      </c>
      <c r="AO201" s="644"/>
      <c r="AP201" s="644"/>
      <c r="AQ201" s="644"/>
      <c r="AR201" s="644"/>
      <c r="AS201" s="644"/>
      <c r="AT201" s="644"/>
      <c r="AU201" s="643" t="s">
        <v>526</v>
      </c>
      <c r="AV201" s="644"/>
      <c r="AW201" s="645"/>
      <c r="AX201" s="643" t="s">
        <v>527</v>
      </c>
      <c r="AY201" s="644"/>
      <c r="AZ201" s="644"/>
      <c r="BA201" s="644"/>
      <c r="BB201" s="644"/>
      <c r="BC201" s="643" t="s">
        <v>528</v>
      </c>
      <c r="BD201" s="644"/>
      <c r="BE201" s="644"/>
      <c r="BF201" s="644"/>
      <c r="BG201" s="644"/>
      <c r="BH201" s="643" t="s">
        <v>529</v>
      </c>
      <c r="BI201" s="644"/>
      <c r="BJ201" s="644"/>
      <c r="BK201" s="644"/>
      <c r="BL201" s="646"/>
      <c r="BS201" s="20"/>
    </row>
    <row r="202" ht="12.75" customHeight="1">
      <c r="A202" s="647"/>
      <c r="B202" s="648">
        <v>1.0</v>
      </c>
      <c r="C202" s="649"/>
      <c r="D202" s="650"/>
      <c r="E202" s="648">
        <v>2.0</v>
      </c>
      <c r="F202" s="649"/>
      <c r="G202" s="649"/>
      <c r="H202" s="649"/>
      <c r="I202" s="649"/>
      <c r="J202" s="649"/>
      <c r="K202" s="649"/>
      <c r="L202" s="648">
        <v>3.0</v>
      </c>
      <c r="M202" s="649"/>
      <c r="N202" s="649"/>
      <c r="O202" s="651">
        <v>4.0</v>
      </c>
      <c r="P202" s="649"/>
      <c r="Q202" s="649"/>
      <c r="R202" s="649"/>
      <c r="S202" s="649"/>
      <c r="T202" s="648">
        <v>5.0</v>
      </c>
      <c r="U202" s="649"/>
      <c r="V202" s="649"/>
      <c r="W202" s="649"/>
      <c r="X202" s="649"/>
      <c r="Y202" s="648" t="s">
        <v>530</v>
      </c>
      <c r="Z202" s="649"/>
      <c r="AA202" s="649"/>
      <c r="AB202" s="649"/>
      <c r="AC202" s="650"/>
      <c r="AJ202" s="1"/>
      <c r="AK202" s="648">
        <v>1.0</v>
      </c>
      <c r="AL202" s="649"/>
      <c r="AM202" s="650"/>
      <c r="AN202" s="648">
        <v>2.0</v>
      </c>
      <c r="AO202" s="649"/>
      <c r="AP202" s="649"/>
      <c r="AQ202" s="649"/>
      <c r="AR202" s="649"/>
      <c r="AS202" s="649"/>
      <c r="AT202" s="649"/>
      <c r="AU202" s="648">
        <v>3.0</v>
      </c>
      <c r="AV202" s="649"/>
      <c r="AW202" s="649"/>
      <c r="AX202" s="651">
        <v>4.0</v>
      </c>
      <c r="AY202" s="649"/>
      <c r="AZ202" s="649"/>
      <c r="BA202" s="649"/>
      <c r="BB202" s="649"/>
      <c r="BC202" s="648">
        <v>5.0</v>
      </c>
      <c r="BD202" s="649"/>
      <c r="BE202" s="649"/>
      <c r="BF202" s="649"/>
      <c r="BG202" s="649"/>
      <c r="BH202" s="648" t="s">
        <v>530</v>
      </c>
      <c r="BI202" s="649"/>
      <c r="BJ202" s="649"/>
      <c r="BK202" s="649"/>
      <c r="BL202" s="650"/>
      <c r="BS202" s="20"/>
    </row>
    <row r="203" ht="12.75" customHeight="1">
      <c r="A203" s="652"/>
      <c r="B203" s="653"/>
      <c r="C203" s="28"/>
      <c r="D203" s="117"/>
      <c r="E203" s="654"/>
      <c r="F203" s="28"/>
      <c r="G203" s="28"/>
      <c r="H203" s="28"/>
      <c r="I203" s="28"/>
      <c r="J203" s="28"/>
      <c r="K203" s="28"/>
      <c r="L203" s="653"/>
      <c r="M203" s="28"/>
      <c r="N203" s="117"/>
      <c r="O203" s="543"/>
      <c r="P203" s="28"/>
      <c r="Q203" s="28"/>
      <c r="R203" s="28"/>
      <c r="S203" s="28"/>
      <c r="T203" s="543"/>
      <c r="U203" s="28"/>
      <c r="V203" s="28"/>
      <c r="W203" s="28"/>
      <c r="X203" s="28"/>
      <c r="Y203" s="543" t="str">
        <f t="shared" ref="Y203:Y230" si="6">if(sum(O203-T203)=0,"",sum(O203-T203))</f>
        <v/>
      </c>
      <c r="Z203" s="28"/>
      <c r="AA203" s="28"/>
      <c r="AB203" s="28"/>
      <c r="AC203" s="117"/>
      <c r="AK203" s="653"/>
      <c r="AL203" s="28"/>
      <c r="AM203" s="117"/>
      <c r="AN203" s="654"/>
      <c r="AO203" s="28"/>
      <c r="AP203" s="28"/>
      <c r="AQ203" s="28"/>
      <c r="AR203" s="28"/>
      <c r="AS203" s="28"/>
      <c r="AT203" s="28"/>
      <c r="AU203" s="653"/>
      <c r="AV203" s="28"/>
      <c r="AW203" s="117"/>
      <c r="AX203" s="543"/>
      <c r="AY203" s="28"/>
      <c r="AZ203" s="28"/>
      <c r="BA203" s="28"/>
      <c r="BB203" s="28"/>
      <c r="BC203" s="543"/>
      <c r="BD203" s="28"/>
      <c r="BE203" s="28"/>
      <c r="BF203" s="28"/>
      <c r="BG203" s="28"/>
      <c r="BH203" s="543" t="str">
        <f t="shared" ref="BH203:BH230" si="7">if(sum(AX203-BC203)=0,"",sum(AX203-BC203))</f>
        <v/>
      </c>
      <c r="BI203" s="28"/>
      <c r="BJ203" s="28"/>
      <c r="BK203" s="28"/>
      <c r="BL203" s="117"/>
      <c r="BS203" s="20"/>
    </row>
    <row r="204" ht="12.75" customHeight="1">
      <c r="A204" s="652"/>
      <c r="B204" s="655"/>
      <c r="C204" s="28"/>
      <c r="D204" s="117"/>
      <c r="E204" s="656"/>
      <c r="F204" s="28"/>
      <c r="G204" s="28"/>
      <c r="H204" s="28"/>
      <c r="I204" s="28"/>
      <c r="J204" s="28"/>
      <c r="K204" s="28"/>
      <c r="L204" s="655"/>
      <c r="M204" s="28"/>
      <c r="N204" s="117"/>
      <c r="O204" s="657"/>
      <c r="P204" s="28"/>
      <c r="Q204" s="28"/>
      <c r="R204" s="28"/>
      <c r="S204" s="28"/>
      <c r="T204" s="657"/>
      <c r="U204" s="28"/>
      <c r="V204" s="28"/>
      <c r="W204" s="28"/>
      <c r="X204" s="28"/>
      <c r="Y204" s="657" t="str">
        <f t="shared" si="6"/>
        <v/>
      </c>
      <c r="Z204" s="28"/>
      <c r="AA204" s="28"/>
      <c r="AB204" s="28"/>
      <c r="AC204" s="117"/>
      <c r="AJ204" s="1"/>
      <c r="AK204" s="655"/>
      <c r="AL204" s="28"/>
      <c r="AM204" s="117"/>
      <c r="AN204" s="656"/>
      <c r="AO204" s="28"/>
      <c r="AP204" s="28"/>
      <c r="AQ204" s="28"/>
      <c r="AR204" s="28"/>
      <c r="AS204" s="28"/>
      <c r="AT204" s="28"/>
      <c r="AU204" s="655"/>
      <c r="AV204" s="28"/>
      <c r="AW204" s="117"/>
      <c r="AX204" s="657"/>
      <c r="AY204" s="28"/>
      <c r="AZ204" s="28"/>
      <c r="BA204" s="28"/>
      <c r="BB204" s="28"/>
      <c r="BC204" s="657"/>
      <c r="BD204" s="28"/>
      <c r="BE204" s="28"/>
      <c r="BF204" s="28"/>
      <c r="BG204" s="28"/>
      <c r="BH204" s="657" t="str">
        <f t="shared" si="7"/>
        <v/>
      </c>
      <c r="BI204" s="28"/>
      <c r="BJ204" s="28"/>
      <c r="BK204" s="28"/>
      <c r="BL204" s="117"/>
      <c r="BS204" s="20"/>
    </row>
    <row r="205" ht="12.75" customHeight="1">
      <c r="A205" s="652"/>
      <c r="B205" s="653"/>
      <c r="C205" s="28"/>
      <c r="D205" s="117"/>
      <c r="E205" s="654"/>
      <c r="F205" s="28"/>
      <c r="G205" s="28"/>
      <c r="H205" s="28"/>
      <c r="I205" s="28"/>
      <c r="J205" s="28"/>
      <c r="K205" s="28"/>
      <c r="L205" s="653"/>
      <c r="M205" s="28"/>
      <c r="N205" s="117"/>
      <c r="O205" s="658"/>
      <c r="P205" s="28"/>
      <c r="Q205" s="28"/>
      <c r="R205" s="28"/>
      <c r="S205" s="28"/>
      <c r="T205" s="658"/>
      <c r="U205" s="28"/>
      <c r="V205" s="28"/>
      <c r="W205" s="28"/>
      <c r="X205" s="28"/>
      <c r="Y205" s="658" t="str">
        <f t="shared" si="6"/>
        <v/>
      </c>
      <c r="Z205" s="28"/>
      <c r="AA205" s="28"/>
      <c r="AB205" s="28"/>
      <c r="AC205" s="117"/>
      <c r="AJ205" s="1"/>
      <c r="AK205" s="653"/>
      <c r="AL205" s="28"/>
      <c r="AM205" s="117"/>
      <c r="AN205" s="654"/>
      <c r="AO205" s="28"/>
      <c r="AP205" s="28"/>
      <c r="AQ205" s="28"/>
      <c r="AR205" s="28"/>
      <c r="AS205" s="28"/>
      <c r="AT205" s="28"/>
      <c r="AU205" s="653"/>
      <c r="AV205" s="28"/>
      <c r="AW205" s="117"/>
      <c r="AX205" s="658"/>
      <c r="AY205" s="28"/>
      <c r="AZ205" s="28"/>
      <c r="BA205" s="28"/>
      <c r="BB205" s="28"/>
      <c r="BC205" s="658"/>
      <c r="BD205" s="28"/>
      <c r="BE205" s="28"/>
      <c r="BF205" s="28"/>
      <c r="BG205" s="28"/>
      <c r="BH205" s="658" t="str">
        <f t="shared" si="7"/>
        <v/>
      </c>
      <c r="BI205" s="28"/>
      <c r="BJ205" s="28"/>
      <c r="BK205" s="28"/>
      <c r="BL205" s="117"/>
      <c r="BS205" s="20"/>
    </row>
    <row r="206" ht="12.75" customHeight="1">
      <c r="A206" s="652"/>
      <c r="B206" s="655"/>
      <c r="C206" s="28"/>
      <c r="D206" s="117"/>
      <c r="E206" s="656"/>
      <c r="F206" s="28"/>
      <c r="G206" s="28"/>
      <c r="H206" s="28"/>
      <c r="I206" s="28"/>
      <c r="J206" s="28"/>
      <c r="K206" s="28"/>
      <c r="L206" s="655"/>
      <c r="M206" s="28"/>
      <c r="N206" s="117"/>
      <c r="O206" s="657"/>
      <c r="P206" s="28"/>
      <c r="Q206" s="28"/>
      <c r="R206" s="28"/>
      <c r="S206" s="28"/>
      <c r="T206" s="657"/>
      <c r="U206" s="28"/>
      <c r="V206" s="28"/>
      <c r="W206" s="28"/>
      <c r="X206" s="28"/>
      <c r="Y206" s="657" t="str">
        <f t="shared" si="6"/>
        <v/>
      </c>
      <c r="Z206" s="28"/>
      <c r="AA206" s="28"/>
      <c r="AB206" s="28"/>
      <c r="AC206" s="117"/>
      <c r="AJ206" s="1"/>
      <c r="AK206" s="655"/>
      <c r="AL206" s="28"/>
      <c r="AM206" s="117"/>
      <c r="AN206" s="656"/>
      <c r="AO206" s="28"/>
      <c r="AP206" s="28"/>
      <c r="AQ206" s="28"/>
      <c r="AR206" s="28"/>
      <c r="AS206" s="28"/>
      <c r="AT206" s="28"/>
      <c r="AU206" s="655"/>
      <c r="AV206" s="28"/>
      <c r="AW206" s="117"/>
      <c r="AX206" s="657"/>
      <c r="AY206" s="28"/>
      <c r="AZ206" s="28"/>
      <c r="BA206" s="28"/>
      <c r="BB206" s="28"/>
      <c r="BC206" s="657"/>
      <c r="BD206" s="28"/>
      <c r="BE206" s="28"/>
      <c r="BF206" s="28"/>
      <c r="BG206" s="28"/>
      <c r="BH206" s="657" t="str">
        <f t="shared" si="7"/>
        <v/>
      </c>
      <c r="BI206" s="28"/>
      <c r="BJ206" s="28"/>
      <c r="BK206" s="28"/>
      <c r="BL206" s="117"/>
      <c r="BS206" s="20"/>
    </row>
    <row r="207" ht="12.75" customHeight="1">
      <c r="A207" s="652"/>
      <c r="B207" s="653"/>
      <c r="C207" s="28"/>
      <c r="D207" s="117"/>
      <c r="E207" s="654"/>
      <c r="F207" s="28"/>
      <c r="G207" s="28"/>
      <c r="H207" s="28"/>
      <c r="I207" s="28"/>
      <c r="J207" s="28"/>
      <c r="K207" s="28"/>
      <c r="L207" s="653"/>
      <c r="M207" s="28"/>
      <c r="N207" s="117"/>
      <c r="O207" s="658"/>
      <c r="P207" s="28"/>
      <c r="Q207" s="28"/>
      <c r="R207" s="28"/>
      <c r="S207" s="28"/>
      <c r="T207" s="658"/>
      <c r="U207" s="28"/>
      <c r="V207" s="28"/>
      <c r="W207" s="28"/>
      <c r="X207" s="28"/>
      <c r="Y207" s="658" t="str">
        <f t="shared" si="6"/>
        <v/>
      </c>
      <c r="Z207" s="28"/>
      <c r="AA207" s="28"/>
      <c r="AB207" s="28"/>
      <c r="AC207" s="117"/>
      <c r="AJ207" s="484"/>
      <c r="AK207" s="653"/>
      <c r="AL207" s="28"/>
      <c r="AM207" s="117"/>
      <c r="AN207" s="654"/>
      <c r="AO207" s="28"/>
      <c r="AP207" s="28"/>
      <c r="AQ207" s="28"/>
      <c r="AR207" s="28"/>
      <c r="AS207" s="28"/>
      <c r="AT207" s="28"/>
      <c r="AU207" s="653"/>
      <c r="AV207" s="28"/>
      <c r="AW207" s="117"/>
      <c r="AX207" s="658"/>
      <c r="AY207" s="28"/>
      <c r="AZ207" s="28"/>
      <c r="BA207" s="28"/>
      <c r="BB207" s="28"/>
      <c r="BC207" s="658"/>
      <c r="BD207" s="28"/>
      <c r="BE207" s="28"/>
      <c r="BF207" s="28"/>
      <c r="BG207" s="28"/>
      <c r="BH207" s="658" t="str">
        <f t="shared" si="7"/>
        <v/>
      </c>
      <c r="BI207" s="28"/>
      <c r="BJ207" s="28"/>
      <c r="BK207" s="28"/>
      <c r="BL207" s="117"/>
      <c r="BS207" s="20"/>
    </row>
    <row r="208" ht="12.75" customHeight="1">
      <c r="A208" s="652"/>
      <c r="B208" s="655"/>
      <c r="C208" s="28"/>
      <c r="D208" s="117"/>
      <c r="E208" s="656"/>
      <c r="F208" s="28"/>
      <c r="G208" s="28"/>
      <c r="H208" s="28"/>
      <c r="I208" s="28"/>
      <c r="J208" s="28"/>
      <c r="K208" s="28"/>
      <c r="L208" s="655"/>
      <c r="M208" s="28"/>
      <c r="N208" s="117"/>
      <c r="O208" s="657"/>
      <c r="P208" s="28"/>
      <c r="Q208" s="28"/>
      <c r="R208" s="28"/>
      <c r="S208" s="28"/>
      <c r="T208" s="657"/>
      <c r="U208" s="28"/>
      <c r="V208" s="28"/>
      <c r="W208" s="28"/>
      <c r="X208" s="28"/>
      <c r="Y208" s="657" t="str">
        <f t="shared" si="6"/>
        <v/>
      </c>
      <c r="Z208" s="28"/>
      <c r="AA208" s="28"/>
      <c r="AB208" s="28"/>
      <c r="AC208" s="117"/>
      <c r="AJ208" s="484"/>
      <c r="AK208" s="655"/>
      <c r="AL208" s="28"/>
      <c r="AM208" s="117"/>
      <c r="AN208" s="656"/>
      <c r="AO208" s="28"/>
      <c r="AP208" s="28"/>
      <c r="AQ208" s="28"/>
      <c r="AR208" s="28"/>
      <c r="AS208" s="28"/>
      <c r="AT208" s="28"/>
      <c r="AU208" s="655"/>
      <c r="AV208" s="28"/>
      <c r="AW208" s="117"/>
      <c r="AX208" s="657"/>
      <c r="AY208" s="28"/>
      <c r="AZ208" s="28"/>
      <c r="BA208" s="28"/>
      <c r="BB208" s="28"/>
      <c r="BC208" s="657"/>
      <c r="BD208" s="28"/>
      <c r="BE208" s="28"/>
      <c r="BF208" s="28"/>
      <c r="BG208" s="28"/>
      <c r="BH208" s="657" t="str">
        <f t="shared" si="7"/>
        <v/>
      </c>
      <c r="BI208" s="28"/>
      <c r="BJ208" s="28"/>
      <c r="BK208" s="28"/>
      <c r="BL208" s="117"/>
      <c r="BS208" s="20"/>
    </row>
    <row r="209" ht="12.75" customHeight="1">
      <c r="A209" s="652"/>
      <c r="B209" s="659"/>
      <c r="C209" s="131"/>
      <c r="D209" s="132"/>
      <c r="E209" s="660"/>
      <c r="F209" s="131"/>
      <c r="G209" s="131"/>
      <c r="H209" s="131"/>
      <c r="I209" s="131"/>
      <c r="J209" s="131"/>
      <c r="K209" s="131"/>
      <c r="L209" s="659"/>
      <c r="M209" s="131"/>
      <c r="N209" s="132"/>
      <c r="O209" s="661"/>
      <c r="P209" s="131"/>
      <c r="Q209" s="131"/>
      <c r="R209" s="131"/>
      <c r="S209" s="131"/>
      <c r="T209" s="661"/>
      <c r="U209" s="131"/>
      <c r="V209" s="131"/>
      <c r="W209" s="131"/>
      <c r="X209" s="131"/>
      <c r="Y209" s="661" t="str">
        <f t="shared" si="6"/>
        <v/>
      </c>
      <c r="Z209" s="131"/>
      <c r="AA209" s="131"/>
      <c r="AB209" s="131"/>
      <c r="AC209" s="132"/>
      <c r="AJ209" s="484"/>
      <c r="AK209" s="659"/>
      <c r="AL209" s="131"/>
      <c r="AM209" s="132"/>
      <c r="AN209" s="660"/>
      <c r="AO209" s="131"/>
      <c r="AP209" s="131"/>
      <c r="AQ209" s="131"/>
      <c r="AR209" s="131"/>
      <c r="AS209" s="131"/>
      <c r="AT209" s="131"/>
      <c r="AU209" s="659"/>
      <c r="AV209" s="131"/>
      <c r="AW209" s="132"/>
      <c r="AX209" s="661"/>
      <c r="AY209" s="131"/>
      <c r="AZ209" s="131"/>
      <c r="BA209" s="131"/>
      <c r="BB209" s="131"/>
      <c r="BC209" s="661"/>
      <c r="BD209" s="131"/>
      <c r="BE209" s="131"/>
      <c r="BF209" s="131"/>
      <c r="BG209" s="131"/>
      <c r="BH209" s="661" t="str">
        <f t="shared" si="7"/>
        <v/>
      </c>
      <c r="BI209" s="131"/>
      <c r="BJ209" s="131"/>
      <c r="BK209" s="131"/>
      <c r="BL209" s="132"/>
      <c r="BS209" s="20"/>
    </row>
    <row r="210" ht="12.75" customHeight="1">
      <c r="A210" s="652"/>
      <c r="B210" s="653"/>
      <c r="C210" s="28"/>
      <c r="D210" s="117"/>
      <c r="E210" s="654"/>
      <c r="F210" s="28"/>
      <c r="G210" s="28"/>
      <c r="H210" s="28"/>
      <c r="I210" s="28"/>
      <c r="J210" s="28"/>
      <c r="K210" s="28"/>
      <c r="L210" s="653"/>
      <c r="M210" s="28"/>
      <c r="N210" s="117"/>
      <c r="O210" s="543"/>
      <c r="P210" s="28"/>
      <c r="Q210" s="28"/>
      <c r="R210" s="28"/>
      <c r="S210" s="28"/>
      <c r="T210" s="543"/>
      <c r="U210" s="28"/>
      <c r="V210" s="28"/>
      <c r="W210" s="28"/>
      <c r="X210" s="28"/>
      <c r="Y210" s="543" t="str">
        <f t="shared" si="6"/>
        <v/>
      </c>
      <c r="Z210" s="28"/>
      <c r="AA210" s="28"/>
      <c r="AB210" s="28"/>
      <c r="AC210" s="117"/>
      <c r="AJ210" s="484"/>
      <c r="AK210" s="653"/>
      <c r="AL210" s="28"/>
      <c r="AM210" s="117"/>
      <c r="AN210" s="654"/>
      <c r="AO210" s="28"/>
      <c r="AP210" s="28"/>
      <c r="AQ210" s="28"/>
      <c r="AR210" s="28"/>
      <c r="AS210" s="28"/>
      <c r="AT210" s="28"/>
      <c r="AU210" s="653"/>
      <c r="AV210" s="28"/>
      <c r="AW210" s="117"/>
      <c r="AX210" s="543"/>
      <c r="AY210" s="28"/>
      <c r="AZ210" s="28"/>
      <c r="BA210" s="28"/>
      <c r="BB210" s="28"/>
      <c r="BC210" s="543"/>
      <c r="BD210" s="28"/>
      <c r="BE210" s="28"/>
      <c r="BF210" s="28"/>
      <c r="BG210" s="28"/>
      <c r="BH210" s="543" t="str">
        <f t="shared" si="7"/>
        <v/>
      </c>
      <c r="BI210" s="28"/>
      <c r="BJ210" s="28"/>
      <c r="BK210" s="28"/>
      <c r="BL210" s="117"/>
      <c r="BS210" s="20"/>
    </row>
    <row r="211" ht="12.75" customHeight="1">
      <c r="A211" s="652"/>
      <c r="B211" s="655"/>
      <c r="C211" s="28"/>
      <c r="D211" s="117"/>
      <c r="E211" s="656"/>
      <c r="F211" s="28"/>
      <c r="G211" s="28"/>
      <c r="H211" s="28"/>
      <c r="I211" s="28"/>
      <c r="J211" s="28"/>
      <c r="K211" s="28"/>
      <c r="L211" s="655"/>
      <c r="M211" s="28"/>
      <c r="N211" s="117"/>
      <c r="O211" s="657"/>
      <c r="P211" s="28"/>
      <c r="Q211" s="28"/>
      <c r="R211" s="28"/>
      <c r="S211" s="28"/>
      <c r="T211" s="657"/>
      <c r="U211" s="28"/>
      <c r="V211" s="28"/>
      <c r="W211" s="28"/>
      <c r="X211" s="28"/>
      <c r="Y211" s="657" t="str">
        <f t="shared" si="6"/>
        <v/>
      </c>
      <c r="Z211" s="28"/>
      <c r="AA211" s="28"/>
      <c r="AB211" s="28"/>
      <c r="AC211" s="117"/>
      <c r="AJ211" s="484"/>
      <c r="AK211" s="655"/>
      <c r="AL211" s="28"/>
      <c r="AM211" s="117"/>
      <c r="AN211" s="656"/>
      <c r="AO211" s="28"/>
      <c r="AP211" s="28"/>
      <c r="AQ211" s="28"/>
      <c r="AR211" s="28"/>
      <c r="AS211" s="28"/>
      <c r="AT211" s="28"/>
      <c r="AU211" s="655"/>
      <c r="AV211" s="28"/>
      <c r="AW211" s="117"/>
      <c r="AX211" s="657"/>
      <c r="AY211" s="28"/>
      <c r="AZ211" s="28"/>
      <c r="BA211" s="28"/>
      <c r="BB211" s="28"/>
      <c r="BC211" s="657"/>
      <c r="BD211" s="28"/>
      <c r="BE211" s="28"/>
      <c r="BF211" s="28"/>
      <c r="BG211" s="28"/>
      <c r="BH211" s="657" t="str">
        <f t="shared" si="7"/>
        <v/>
      </c>
      <c r="BI211" s="28"/>
      <c r="BJ211" s="28"/>
      <c r="BK211" s="28"/>
      <c r="BL211" s="117"/>
      <c r="BS211" s="20"/>
    </row>
    <row r="212" ht="12.75" customHeight="1">
      <c r="A212" s="652"/>
      <c r="B212" s="653"/>
      <c r="C212" s="28"/>
      <c r="D212" s="117"/>
      <c r="E212" s="654"/>
      <c r="F212" s="28"/>
      <c r="G212" s="28"/>
      <c r="H212" s="28"/>
      <c r="I212" s="28"/>
      <c r="J212" s="28"/>
      <c r="K212" s="28"/>
      <c r="L212" s="653"/>
      <c r="M212" s="28"/>
      <c r="N212" s="117"/>
      <c r="O212" s="658"/>
      <c r="P212" s="28"/>
      <c r="Q212" s="28"/>
      <c r="R212" s="28"/>
      <c r="S212" s="28"/>
      <c r="T212" s="658"/>
      <c r="U212" s="28"/>
      <c r="V212" s="28"/>
      <c r="W212" s="28"/>
      <c r="X212" s="28"/>
      <c r="Y212" s="658" t="str">
        <f t="shared" si="6"/>
        <v/>
      </c>
      <c r="Z212" s="28"/>
      <c r="AA212" s="28"/>
      <c r="AB212" s="28"/>
      <c r="AC212" s="117"/>
      <c r="AJ212" s="484"/>
      <c r="AK212" s="653"/>
      <c r="AL212" s="28"/>
      <c r="AM212" s="117"/>
      <c r="AN212" s="654"/>
      <c r="AO212" s="28"/>
      <c r="AP212" s="28"/>
      <c r="AQ212" s="28"/>
      <c r="AR212" s="28"/>
      <c r="AS212" s="28"/>
      <c r="AT212" s="28"/>
      <c r="AU212" s="653"/>
      <c r="AV212" s="28"/>
      <c r="AW212" s="117"/>
      <c r="AX212" s="658"/>
      <c r="AY212" s="28"/>
      <c r="AZ212" s="28"/>
      <c r="BA212" s="28"/>
      <c r="BB212" s="28"/>
      <c r="BC212" s="658"/>
      <c r="BD212" s="28"/>
      <c r="BE212" s="28"/>
      <c r="BF212" s="28"/>
      <c r="BG212" s="28"/>
      <c r="BH212" s="658" t="str">
        <f t="shared" si="7"/>
        <v/>
      </c>
      <c r="BI212" s="28"/>
      <c r="BJ212" s="28"/>
      <c r="BK212" s="28"/>
      <c r="BL212" s="117"/>
      <c r="BS212" s="20"/>
    </row>
    <row r="213" ht="12.75" customHeight="1">
      <c r="A213" s="652"/>
      <c r="B213" s="655"/>
      <c r="C213" s="28"/>
      <c r="D213" s="117"/>
      <c r="E213" s="656"/>
      <c r="F213" s="28"/>
      <c r="G213" s="28"/>
      <c r="H213" s="28"/>
      <c r="I213" s="28"/>
      <c r="J213" s="28"/>
      <c r="K213" s="28"/>
      <c r="L213" s="655"/>
      <c r="M213" s="28"/>
      <c r="N213" s="117"/>
      <c r="O213" s="657"/>
      <c r="P213" s="28"/>
      <c r="Q213" s="28"/>
      <c r="R213" s="28"/>
      <c r="S213" s="28"/>
      <c r="T213" s="657"/>
      <c r="U213" s="28"/>
      <c r="V213" s="28"/>
      <c r="W213" s="28"/>
      <c r="X213" s="28"/>
      <c r="Y213" s="657" t="str">
        <f t="shared" si="6"/>
        <v/>
      </c>
      <c r="Z213" s="28"/>
      <c r="AA213" s="28"/>
      <c r="AB213" s="28"/>
      <c r="AC213" s="117"/>
      <c r="AJ213" s="484"/>
      <c r="AK213" s="655"/>
      <c r="AL213" s="28"/>
      <c r="AM213" s="117"/>
      <c r="AN213" s="656"/>
      <c r="AO213" s="28"/>
      <c r="AP213" s="28"/>
      <c r="AQ213" s="28"/>
      <c r="AR213" s="28"/>
      <c r="AS213" s="28"/>
      <c r="AT213" s="28"/>
      <c r="AU213" s="655"/>
      <c r="AV213" s="28"/>
      <c r="AW213" s="117"/>
      <c r="AX213" s="657"/>
      <c r="AY213" s="28"/>
      <c r="AZ213" s="28"/>
      <c r="BA213" s="28"/>
      <c r="BB213" s="28"/>
      <c r="BC213" s="657"/>
      <c r="BD213" s="28"/>
      <c r="BE213" s="28"/>
      <c r="BF213" s="28"/>
      <c r="BG213" s="28"/>
      <c r="BH213" s="657" t="str">
        <f t="shared" si="7"/>
        <v/>
      </c>
      <c r="BI213" s="28"/>
      <c r="BJ213" s="28"/>
      <c r="BK213" s="28"/>
      <c r="BL213" s="117"/>
      <c r="BS213" s="20"/>
    </row>
    <row r="214" ht="12.75" customHeight="1">
      <c r="A214" s="652"/>
      <c r="B214" s="653"/>
      <c r="C214" s="28"/>
      <c r="D214" s="117"/>
      <c r="E214" s="654"/>
      <c r="F214" s="28"/>
      <c r="G214" s="28"/>
      <c r="H214" s="28"/>
      <c r="I214" s="28"/>
      <c r="J214" s="28"/>
      <c r="K214" s="28"/>
      <c r="L214" s="653"/>
      <c r="M214" s="28"/>
      <c r="N214" s="117"/>
      <c r="O214" s="658"/>
      <c r="P214" s="28"/>
      <c r="Q214" s="28"/>
      <c r="R214" s="28"/>
      <c r="S214" s="28"/>
      <c r="T214" s="658"/>
      <c r="U214" s="28"/>
      <c r="V214" s="28"/>
      <c r="W214" s="28"/>
      <c r="X214" s="28"/>
      <c r="Y214" s="658" t="str">
        <f t="shared" si="6"/>
        <v/>
      </c>
      <c r="Z214" s="28"/>
      <c r="AA214" s="28"/>
      <c r="AB214" s="28"/>
      <c r="AC214" s="117"/>
      <c r="AJ214" s="484"/>
      <c r="AK214" s="653"/>
      <c r="AL214" s="28"/>
      <c r="AM214" s="117"/>
      <c r="AN214" s="654"/>
      <c r="AO214" s="28"/>
      <c r="AP214" s="28"/>
      <c r="AQ214" s="28"/>
      <c r="AR214" s="28"/>
      <c r="AS214" s="28"/>
      <c r="AT214" s="28"/>
      <c r="AU214" s="653"/>
      <c r="AV214" s="28"/>
      <c r="AW214" s="117"/>
      <c r="AX214" s="658"/>
      <c r="AY214" s="28"/>
      <c r="AZ214" s="28"/>
      <c r="BA214" s="28"/>
      <c r="BB214" s="28"/>
      <c r="BC214" s="658"/>
      <c r="BD214" s="28"/>
      <c r="BE214" s="28"/>
      <c r="BF214" s="28"/>
      <c r="BG214" s="28"/>
      <c r="BH214" s="658" t="str">
        <f t="shared" si="7"/>
        <v/>
      </c>
      <c r="BI214" s="28"/>
      <c r="BJ214" s="28"/>
      <c r="BK214" s="28"/>
      <c r="BL214" s="117"/>
      <c r="BS214" s="20"/>
    </row>
    <row r="215" ht="12.75" customHeight="1">
      <c r="A215" s="652"/>
      <c r="B215" s="655"/>
      <c r="C215" s="28"/>
      <c r="D215" s="117"/>
      <c r="E215" s="656"/>
      <c r="F215" s="28"/>
      <c r="G215" s="28"/>
      <c r="H215" s="28"/>
      <c r="I215" s="28"/>
      <c r="J215" s="28"/>
      <c r="K215" s="28"/>
      <c r="L215" s="655"/>
      <c r="M215" s="28"/>
      <c r="N215" s="117"/>
      <c r="O215" s="657"/>
      <c r="P215" s="28"/>
      <c r="Q215" s="28"/>
      <c r="R215" s="28"/>
      <c r="S215" s="28"/>
      <c r="T215" s="657"/>
      <c r="U215" s="28"/>
      <c r="V215" s="28"/>
      <c r="W215" s="28"/>
      <c r="X215" s="28"/>
      <c r="Y215" s="657" t="str">
        <f t="shared" si="6"/>
        <v/>
      </c>
      <c r="Z215" s="28"/>
      <c r="AA215" s="28"/>
      <c r="AB215" s="28"/>
      <c r="AC215" s="117"/>
      <c r="AJ215" s="484"/>
      <c r="AK215" s="655"/>
      <c r="AL215" s="28"/>
      <c r="AM215" s="117"/>
      <c r="AN215" s="656"/>
      <c r="AO215" s="28"/>
      <c r="AP215" s="28"/>
      <c r="AQ215" s="28"/>
      <c r="AR215" s="28"/>
      <c r="AS215" s="28"/>
      <c r="AT215" s="28"/>
      <c r="AU215" s="655"/>
      <c r="AV215" s="28"/>
      <c r="AW215" s="117"/>
      <c r="AX215" s="657"/>
      <c r="AY215" s="28"/>
      <c r="AZ215" s="28"/>
      <c r="BA215" s="28"/>
      <c r="BB215" s="28"/>
      <c r="BC215" s="657"/>
      <c r="BD215" s="28"/>
      <c r="BE215" s="28"/>
      <c r="BF215" s="28"/>
      <c r="BG215" s="28"/>
      <c r="BH215" s="657" t="str">
        <f t="shared" si="7"/>
        <v/>
      </c>
      <c r="BI215" s="28"/>
      <c r="BJ215" s="28"/>
      <c r="BK215" s="28"/>
      <c r="BL215" s="117"/>
      <c r="BS215" s="20"/>
    </row>
    <row r="216" ht="12.75" customHeight="1">
      <c r="A216" s="652"/>
      <c r="B216" s="659"/>
      <c r="C216" s="131"/>
      <c r="D216" s="132"/>
      <c r="E216" s="660"/>
      <c r="F216" s="131"/>
      <c r="G216" s="131"/>
      <c r="H216" s="131"/>
      <c r="I216" s="131"/>
      <c r="J216" s="131"/>
      <c r="K216" s="131"/>
      <c r="L216" s="659"/>
      <c r="M216" s="131"/>
      <c r="N216" s="132"/>
      <c r="O216" s="661"/>
      <c r="P216" s="131"/>
      <c r="Q216" s="131"/>
      <c r="R216" s="131"/>
      <c r="S216" s="131"/>
      <c r="T216" s="661"/>
      <c r="U216" s="131"/>
      <c r="V216" s="131"/>
      <c r="W216" s="131"/>
      <c r="X216" s="131"/>
      <c r="Y216" s="661" t="str">
        <f t="shared" si="6"/>
        <v/>
      </c>
      <c r="Z216" s="131"/>
      <c r="AA216" s="131"/>
      <c r="AB216" s="131"/>
      <c r="AC216" s="132"/>
      <c r="AJ216" s="484"/>
      <c r="AK216" s="659"/>
      <c r="AL216" s="131"/>
      <c r="AM216" s="132"/>
      <c r="AN216" s="660"/>
      <c r="AO216" s="131"/>
      <c r="AP216" s="131"/>
      <c r="AQ216" s="131"/>
      <c r="AR216" s="131"/>
      <c r="AS216" s="131"/>
      <c r="AT216" s="131"/>
      <c r="AU216" s="659"/>
      <c r="AV216" s="131"/>
      <c r="AW216" s="132"/>
      <c r="AX216" s="661"/>
      <c r="AY216" s="131"/>
      <c r="AZ216" s="131"/>
      <c r="BA216" s="131"/>
      <c r="BB216" s="131"/>
      <c r="BC216" s="661"/>
      <c r="BD216" s="131"/>
      <c r="BE216" s="131"/>
      <c r="BF216" s="131"/>
      <c r="BG216" s="131"/>
      <c r="BH216" s="661" t="str">
        <f t="shared" si="7"/>
        <v/>
      </c>
      <c r="BI216" s="131"/>
      <c r="BJ216" s="131"/>
      <c r="BK216" s="131"/>
      <c r="BL216" s="132"/>
      <c r="BS216" s="20"/>
    </row>
    <row r="217" ht="12.75" customHeight="1">
      <c r="A217" s="652"/>
      <c r="B217" s="653"/>
      <c r="C217" s="28"/>
      <c r="D217" s="117"/>
      <c r="E217" s="654"/>
      <c r="F217" s="28"/>
      <c r="G217" s="28"/>
      <c r="H217" s="28"/>
      <c r="I217" s="28"/>
      <c r="J217" s="28"/>
      <c r="K217" s="28"/>
      <c r="L217" s="653"/>
      <c r="M217" s="28"/>
      <c r="N217" s="117"/>
      <c r="O217" s="543"/>
      <c r="P217" s="28"/>
      <c r="Q217" s="28"/>
      <c r="R217" s="28"/>
      <c r="S217" s="28"/>
      <c r="T217" s="543"/>
      <c r="U217" s="28"/>
      <c r="V217" s="28"/>
      <c r="W217" s="28"/>
      <c r="X217" s="28"/>
      <c r="Y217" s="543" t="str">
        <f t="shared" si="6"/>
        <v/>
      </c>
      <c r="Z217" s="28"/>
      <c r="AA217" s="28"/>
      <c r="AB217" s="28"/>
      <c r="AC217" s="117"/>
      <c r="AJ217" s="484"/>
      <c r="AK217" s="653"/>
      <c r="AL217" s="28"/>
      <c r="AM217" s="117"/>
      <c r="AN217" s="654"/>
      <c r="AO217" s="28"/>
      <c r="AP217" s="28"/>
      <c r="AQ217" s="28"/>
      <c r="AR217" s="28"/>
      <c r="AS217" s="28"/>
      <c r="AT217" s="28"/>
      <c r="AU217" s="653"/>
      <c r="AV217" s="28"/>
      <c r="AW217" s="117"/>
      <c r="AX217" s="543"/>
      <c r="AY217" s="28"/>
      <c r="AZ217" s="28"/>
      <c r="BA217" s="28"/>
      <c r="BB217" s="28"/>
      <c r="BC217" s="543"/>
      <c r="BD217" s="28"/>
      <c r="BE217" s="28"/>
      <c r="BF217" s="28"/>
      <c r="BG217" s="28"/>
      <c r="BH217" s="543" t="str">
        <f t="shared" si="7"/>
        <v/>
      </c>
      <c r="BI217" s="28"/>
      <c r="BJ217" s="28"/>
      <c r="BK217" s="28"/>
      <c r="BL217" s="117"/>
      <c r="BS217" s="20"/>
    </row>
    <row r="218" ht="12.75" customHeight="1">
      <c r="A218" s="652"/>
      <c r="B218" s="655"/>
      <c r="C218" s="28"/>
      <c r="D218" s="117"/>
      <c r="E218" s="656"/>
      <c r="F218" s="28"/>
      <c r="G218" s="28"/>
      <c r="H218" s="28"/>
      <c r="I218" s="28"/>
      <c r="J218" s="28"/>
      <c r="K218" s="28"/>
      <c r="L218" s="655"/>
      <c r="M218" s="28"/>
      <c r="N218" s="117"/>
      <c r="O218" s="657"/>
      <c r="P218" s="28"/>
      <c r="Q218" s="28"/>
      <c r="R218" s="28"/>
      <c r="S218" s="28"/>
      <c r="T218" s="657"/>
      <c r="U218" s="28"/>
      <c r="V218" s="28"/>
      <c r="W218" s="28"/>
      <c r="X218" s="28"/>
      <c r="Y218" s="657" t="str">
        <f t="shared" si="6"/>
        <v/>
      </c>
      <c r="Z218" s="28"/>
      <c r="AA218" s="28"/>
      <c r="AB218" s="28"/>
      <c r="AC218" s="117"/>
      <c r="AJ218" s="484"/>
      <c r="AK218" s="655"/>
      <c r="AL218" s="28"/>
      <c r="AM218" s="117"/>
      <c r="AN218" s="656"/>
      <c r="AO218" s="28"/>
      <c r="AP218" s="28"/>
      <c r="AQ218" s="28"/>
      <c r="AR218" s="28"/>
      <c r="AS218" s="28"/>
      <c r="AT218" s="28"/>
      <c r="AU218" s="655"/>
      <c r="AV218" s="28"/>
      <c r="AW218" s="117"/>
      <c r="AX218" s="657"/>
      <c r="AY218" s="28"/>
      <c r="AZ218" s="28"/>
      <c r="BA218" s="28"/>
      <c r="BB218" s="28"/>
      <c r="BC218" s="657"/>
      <c r="BD218" s="28"/>
      <c r="BE218" s="28"/>
      <c r="BF218" s="28"/>
      <c r="BG218" s="28"/>
      <c r="BH218" s="657" t="str">
        <f t="shared" si="7"/>
        <v/>
      </c>
      <c r="BI218" s="28"/>
      <c r="BJ218" s="28"/>
      <c r="BK218" s="28"/>
      <c r="BL218" s="117"/>
      <c r="BS218" s="20"/>
    </row>
    <row r="219" ht="12.75" customHeight="1">
      <c r="A219" s="652"/>
      <c r="B219" s="653"/>
      <c r="C219" s="28"/>
      <c r="D219" s="117"/>
      <c r="E219" s="654"/>
      <c r="F219" s="28"/>
      <c r="G219" s="28"/>
      <c r="H219" s="28"/>
      <c r="I219" s="28"/>
      <c r="J219" s="28"/>
      <c r="K219" s="28"/>
      <c r="L219" s="653"/>
      <c r="M219" s="28"/>
      <c r="N219" s="117"/>
      <c r="O219" s="658"/>
      <c r="P219" s="28"/>
      <c r="Q219" s="28"/>
      <c r="R219" s="28"/>
      <c r="S219" s="28"/>
      <c r="T219" s="658"/>
      <c r="U219" s="28"/>
      <c r="V219" s="28"/>
      <c r="W219" s="28"/>
      <c r="X219" s="28"/>
      <c r="Y219" s="658" t="str">
        <f t="shared" si="6"/>
        <v/>
      </c>
      <c r="Z219" s="28"/>
      <c r="AA219" s="28"/>
      <c r="AB219" s="28"/>
      <c r="AC219" s="117"/>
      <c r="AJ219" s="484"/>
      <c r="AK219" s="653"/>
      <c r="AL219" s="28"/>
      <c r="AM219" s="117"/>
      <c r="AN219" s="654"/>
      <c r="AO219" s="28"/>
      <c r="AP219" s="28"/>
      <c r="AQ219" s="28"/>
      <c r="AR219" s="28"/>
      <c r="AS219" s="28"/>
      <c r="AT219" s="28"/>
      <c r="AU219" s="653"/>
      <c r="AV219" s="28"/>
      <c r="AW219" s="117"/>
      <c r="AX219" s="658"/>
      <c r="AY219" s="28"/>
      <c r="AZ219" s="28"/>
      <c r="BA219" s="28"/>
      <c r="BB219" s="28"/>
      <c r="BC219" s="658"/>
      <c r="BD219" s="28"/>
      <c r="BE219" s="28"/>
      <c r="BF219" s="28"/>
      <c r="BG219" s="28"/>
      <c r="BH219" s="658" t="str">
        <f t="shared" si="7"/>
        <v/>
      </c>
      <c r="BI219" s="28"/>
      <c r="BJ219" s="28"/>
      <c r="BK219" s="28"/>
      <c r="BL219" s="117"/>
      <c r="BS219" s="20"/>
    </row>
    <row r="220" ht="12.75" customHeight="1">
      <c r="A220" s="652"/>
      <c r="B220" s="655"/>
      <c r="C220" s="28"/>
      <c r="D220" s="117"/>
      <c r="E220" s="656"/>
      <c r="F220" s="28"/>
      <c r="G220" s="28"/>
      <c r="H220" s="28"/>
      <c r="I220" s="28"/>
      <c r="J220" s="28"/>
      <c r="K220" s="28"/>
      <c r="L220" s="655"/>
      <c r="M220" s="28"/>
      <c r="N220" s="117"/>
      <c r="O220" s="657"/>
      <c r="P220" s="28"/>
      <c r="Q220" s="28"/>
      <c r="R220" s="28"/>
      <c r="S220" s="28"/>
      <c r="T220" s="657"/>
      <c r="U220" s="28"/>
      <c r="V220" s="28"/>
      <c r="W220" s="28"/>
      <c r="X220" s="28"/>
      <c r="Y220" s="657" t="str">
        <f t="shared" si="6"/>
        <v/>
      </c>
      <c r="Z220" s="28"/>
      <c r="AA220" s="28"/>
      <c r="AB220" s="28"/>
      <c r="AC220" s="117"/>
      <c r="AJ220" s="484"/>
      <c r="AK220" s="655"/>
      <c r="AL220" s="28"/>
      <c r="AM220" s="117"/>
      <c r="AN220" s="656"/>
      <c r="AO220" s="28"/>
      <c r="AP220" s="28"/>
      <c r="AQ220" s="28"/>
      <c r="AR220" s="28"/>
      <c r="AS220" s="28"/>
      <c r="AT220" s="28"/>
      <c r="AU220" s="655"/>
      <c r="AV220" s="28"/>
      <c r="AW220" s="117"/>
      <c r="AX220" s="657"/>
      <c r="AY220" s="28"/>
      <c r="AZ220" s="28"/>
      <c r="BA220" s="28"/>
      <c r="BB220" s="28"/>
      <c r="BC220" s="657"/>
      <c r="BD220" s="28"/>
      <c r="BE220" s="28"/>
      <c r="BF220" s="28"/>
      <c r="BG220" s="28"/>
      <c r="BH220" s="657" t="str">
        <f t="shared" si="7"/>
        <v/>
      </c>
      <c r="BI220" s="28"/>
      <c r="BJ220" s="28"/>
      <c r="BK220" s="28"/>
      <c r="BL220" s="117"/>
      <c r="BS220" s="20"/>
    </row>
    <row r="221" ht="12.75" customHeight="1">
      <c r="A221" s="652"/>
      <c r="B221" s="653"/>
      <c r="C221" s="28"/>
      <c r="D221" s="117"/>
      <c r="E221" s="654"/>
      <c r="F221" s="28"/>
      <c r="G221" s="28"/>
      <c r="H221" s="28"/>
      <c r="I221" s="28"/>
      <c r="J221" s="28"/>
      <c r="K221" s="28"/>
      <c r="L221" s="653"/>
      <c r="M221" s="28"/>
      <c r="N221" s="117"/>
      <c r="O221" s="658"/>
      <c r="P221" s="28"/>
      <c r="Q221" s="28"/>
      <c r="R221" s="28"/>
      <c r="S221" s="28"/>
      <c r="T221" s="658"/>
      <c r="U221" s="28"/>
      <c r="V221" s="28"/>
      <c r="W221" s="28"/>
      <c r="X221" s="28"/>
      <c r="Y221" s="658" t="str">
        <f t="shared" si="6"/>
        <v/>
      </c>
      <c r="Z221" s="28"/>
      <c r="AA221" s="28"/>
      <c r="AB221" s="28"/>
      <c r="AC221" s="117"/>
      <c r="AJ221" s="484"/>
      <c r="AK221" s="653"/>
      <c r="AL221" s="28"/>
      <c r="AM221" s="117"/>
      <c r="AN221" s="654"/>
      <c r="AO221" s="28"/>
      <c r="AP221" s="28"/>
      <c r="AQ221" s="28"/>
      <c r="AR221" s="28"/>
      <c r="AS221" s="28"/>
      <c r="AT221" s="28"/>
      <c r="AU221" s="653"/>
      <c r="AV221" s="28"/>
      <c r="AW221" s="117"/>
      <c r="AX221" s="658"/>
      <c r="AY221" s="28"/>
      <c r="AZ221" s="28"/>
      <c r="BA221" s="28"/>
      <c r="BB221" s="28"/>
      <c r="BC221" s="658"/>
      <c r="BD221" s="28"/>
      <c r="BE221" s="28"/>
      <c r="BF221" s="28"/>
      <c r="BG221" s="28"/>
      <c r="BH221" s="658" t="str">
        <f t="shared" si="7"/>
        <v/>
      </c>
      <c r="BI221" s="28"/>
      <c r="BJ221" s="28"/>
      <c r="BK221" s="28"/>
      <c r="BL221" s="117"/>
      <c r="BS221" s="20"/>
    </row>
    <row r="222" ht="12.75" customHeight="1">
      <c r="A222" s="652"/>
      <c r="B222" s="655"/>
      <c r="C222" s="28"/>
      <c r="D222" s="117"/>
      <c r="E222" s="656"/>
      <c r="F222" s="28"/>
      <c r="G222" s="28"/>
      <c r="H222" s="28"/>
      <c r="I222" s="28"/>
      <c r="J222" s="28"/>
      <c r="K222" s="28"/>
      <c r="L222" s="655"/>
      <c r="M222" s="28"/>
      <c r="N222" s="117"/>
      <c r="O222" s="657"/>
      <c r="P222" s="28"/>
      <c r="Q222" s="28"/>
      <c r="R222" s="28"/>
      <c r="S222" s="28"/>
      <c r="T222" s="657"/>
      <c r="U222" s="28"/>
      <c r="V222" s="28"/>
      <c r="W222" s="28"/>
      <c r="X222" s="28"/>
      <c r="Y222" s="657" t="str">
        <f t="shared" si="6"/>
        <v/>
      </c>
      <c r="Z222" s="28"/>
      <c r="AA222" s="28"/>
      <c r="AB222" s="28"/>
      <c r="AC222" s="117"/>
      <c r="AJ222" s="484"/>
      <c r="AK222" s="655"/>
      <c r="AL222" s="28"/>
      <c r="AM222" s="117"/>
      <c r="AN222" s="656"/>
      <c r="AO222" s="28"/>
      <c r="AP222" s="28"/>
      <c r="AQ222" s="28"/>
      <c r="AR222" s="28"/>
      <c r="AS222" s="28"/>
      <c r="AT222" s="28"/>
      <c r="AU222" s="655"/>
      <c r="AV222" s="28"/>
      <c r="AW222" s="117"/>
      <c r="AX222" s="657"/>
      <c r="AY222" s="28"/>
      <c r="AZ222" s="28"/>
      <c r="BA222" s="28"/>
      <c r="BB222" s="28"/>
      <c r="BC222" s="657"/>
      <c r="BD222" s="28"/>
      <c r="BE222" s="28"/>
      <c r="BF222" s="28"/>
      <c r="BG222" s="28"/>
      <c r="BH222" s="657" t="str">
        <f t="shared" si="7"/>
        <v/>
      </c>
      <c r="BI222" s="28"/>
      <c r="BJ222" s="28"/>
      <c r="BK222" s="28"/>
      <c r="BL222" s="117"/>
      <c r="BS222" s="20"/>
    </row>
    <row r="223" ht="12.75" customHeight="1">
      <c r="A223" s="652"/>
      <c r="B223" s="659"/>
      <c r="C223" s="131"/>
      <c r="D223" s="132"/>
      <c r="E223" s="660"/>
      <c r="F223" s="131"/>
      <c r="G223" s="131"/>
      <c r="H223" s="131"/>
      <c r="I223" s="131"/>
      <c r="J223" s="131"/>
      <c r="K223" s="131"/>
      <c r="L223" s="659"/>
      <c r="M223" s="131"/>
      <c r="N223" s="132"/>
      <c r="O223" s="661"/>
      <c r="P223" s="131"/>
      <c r="Q223" s="131"/>
      <c r="R223" s="131"/>
      <c r="S223" s="131"/>
      <c r="T223" s="661"/>
      <c r="U223" s="131"/>
      <c r="V223" s="131"/>
      <c r="W223" s="131"/>
      <c r="X223" s="131"/>
      <c r="Y223" s="661" t="str">
        <f t="shared" si="6"/>
        <v/>
      </c>
      <c r="Z223" s="131"/>
      <c r="AA223" s="131"/>
      <c r="AB223" s="131"/>
      <c r="AC223" s="132"/>
      <c r="AJ223" s="484"/>
      <c r="AK223" s="659"/>
      <c r="AL223" s="131"/>
      <c r="AM223" s="132"/>
      <c r="AN223" s="660"/>
      <c r="AO223" s="131"/>
      <c r="AP223" s="131"/>
      <c r="AQ223" s="131"/>
      <c r="AR223" s="131"/>
      <c r="AS223" s="131"/>
      <c r="AT223" s="131"/>
      <c r="AU223" s="659"/>
      <c r="AV223" s="131"/>
      <c r="AW223" s="132"/>
      <c r="AX223" s="661"/>
      <c r="AY223" s="131"/>
      <c r="AZ223" s="131"/>
      <c r="BA223" s="131"/>
      <c r="BB223" s="131"/>
      <c r="BC223" s="661"/>
      <c r="BD223" s="131"/>
      <c r="BE223" s="131"/>
      <c r="BF223" s="131"/>
      <c r="BG223" s="131"/>
      <c r="BH223" s="661" t="str">
        <f t="shared" si="7"/>
        <v/>
      </c>
      <c r="BI223" s="131"/>
      <c r="BJ223" s="131"/>
      <c r="BK223" s="131"/>
      <c r="BL223" s="132"/>
      <c r="BS223" s="20"/>
    </row>
    <row r="224" ht="12.75" customHeight="1">
      <c r="A224" s="652"/>
      <c r="B224" s="653"/>
      <c r="C224" s="28"/>
      <c r="D224" s="117"/>
      <c r="E224" s="654"/>
      <c r="F224" s="28"/>
      <c r="G224" s="28"/>
      <c r="H224" s="28"/>
      <c r="I224" s="28"/>
      <c r="J224" s="28"/>
      <c r="K224" s="28"/>
      <c r="L224" s="653"/>
      <c r="M224" s="28"/>
      <c r="N224" s="117"/>
      <c r="O224" s="543"/>
      <c r="P224" s="28"/>
      <c r="Q224" s="28"/>
      <c r="R224" s="28"/>
      <c r="S224" s="28"/>
      <c r="T224" s="543"/>
      <c r="U224" s="28"/>
      <c r="V224" s="28"/>
      <c r="W224" s="28"/>
      <c r="X224" s="28"/>
      <c r="Y224" s="543" t="str">
        <f t="shared" si="6"/>
        <v/>
      </c>
      <c r="Z224" s="28"/>
      <c r="AA224" s="28"/>
      <c r="AB224" s="28"/>
      <c r="AC224" s="117"/>
      <c r="AJ224" s="484"/>
      <c r="AK224" s="653"/>
      <c r="AL224" s="28"/>
      <c r="AM224" s="117"/>
      <c r="AN224" s="654"/>
      <c r="AO224" s="28"/>
      <c r="AP224" s="28"/>
      <c r="AQ224" s="28"/>
      <c r="AR224" s="28"/>
      <c r="AS224" s="28"/>
      <c r="AT224" s="28"/>
      <c r="AU224" s="653"/>
      <c r="AV224" s="28"/>
      <c r="AW224" s="117"/>
      <c r="AX224" s="543"/>
      <c r="AY224" s="28"/>
      <c r="AZ224" s="28"/>
      <c r="BA224" s="28"/>
      <c r="BB224" s="28"/>
      <c r="BC224" s="543"/>
      <c r="BD224" s="28"/>
      <c r="BE224" s="28"/>
      <c r="BF224" s="28"/>
      <c r="BG224" s="28"/>
      <c r="BH224" s="543" t="str">
        <f t="shared" si="7"/>
        <v/>
      </c>
      <c r="BI224" s="28"/>
      <c r="BJ224" s="28"/>
      <c r="BK224" s="28"/>
      <c r="BL224" s="117"/>
      <c r="BS224" s="20"/>
    </row>
    <row r="225" ht="12.75" customHeight="1">
      <c r="A225" s="652"/>
      <c r="B225" s="655"/>
      <c r="C225" s="28"/>
      <c r="D225" s="117"/>
      <c r="E225" s="656"/>
      <c r="F225" s="28"/>
      <c r="G225" s="28"/>
      <c r="H225" s="28"/>
      <c r="I225" s="28"/>
      <c r="J225" s="28"/>
      <c r="K225" s="28"/>
      <c r="L225" s="655"/>
      <c r="M225" s="28"/>
      <c r="N225" s="117"/>
      <c r="O225" s="657"/>
      <c r="P225" s="28"/>
      <c r="Q225" s="28"/>
      <c r="R225" s="28"/>
      <c r="S225" s="28"/>
      <c r="T225" s="657"/>
      <c r="U225" s="28"/>
      <c r="V225" s="28"/>
      <c r="W225" s="28"/>
      <c r="X225" s="28"/>
      <c r="Y225" s="657" t="str">
        <f t="shared" si="6"/>
        <v/>
      </c>
      <c r="Z225" s="28"/>
      <c r="AA225" s="28"/>
      <c r="AB225" s="28"/>
      <c r="AC225" s="117"/>
      <c r="AJ225" s="484"/>
      <c r="AK225" s="655"/>
      <c r="AL225" s="28"/>
      <c r="AM225" s="117"/>
      <c r="AN225" s="656"/>
      <c r="AO225" s="28"/>
      <c r="AP225" s="28"/>
      <c r="AQ225" s="28"/>
      <c r="AR225" s="28"/>
      <c r="AS225" s="28"/>
      <c r="AT225" s="28"/>
      <c r="AU225" s="655"/>
      <c r="AV225" s="28"/>
      <c r="AW225" s="117"/>
      <c r="AX225" s="657"/>
      <c r="AY225" s="28"/>
      <c r="AZ225" s="28"/>
      <c r="BA225" s="28"/>
      <c r="BB225" s="28"/>
      <c r="BC225" s="657"/>
      <c r="BD225" s="28"/>
      <c r="BE225" s="28"/>
      <c r="BF225" s="28"/>
      <c r="BG225" s="28"/>
      <c r="BH225" s="657" t="str">
        <f t="shared" si="7"/>
        <v/>
      </c>
      <c r="BI225" s="28"/>
      <c r="BJ225" s="28"/>
      <c r="BK225" s="28"/>
      <c r="BL225" s="117"/>
      <c r="BS225" s="20"/>
    </row>
    <row r="226" ht="12.75" customHeight="1">
      <c r="A226" s="652"/>
      <c r="B226" s="653"/>
      <c r="C226" s="28"/>
      <c r="D226" s="117"/>
      <c r="E226" s="654"/>
      <c r="F226" s="28"/>
      <c r="G226" s="28"/>
      <c r="H226" s="28"/>
      <c r="I226" s="28"/>
      <c r="J226" s="28"/>
      <c r="K226" s="28"/>
      <c r="L226" s="653"/>
      <c r="M226" s="28"/>
      <c r="N226" s="117"/>
      <c r="O226" s="658"/>
      <c r="P226" s="28"/>
      <c r="Q226" s="28"/>
      <c r="R226" s="28"/>
      <c r="S226" s="28"/>
      <c r="T226" s="658"/>
      <c r="U226" s="28"/>
      <c r="V226" s="28"/>
      <c r="W226" s="28"/>
      <c r="X226" s="28"/>
      <c r="Y226" s="658" t="str">
        <f t="shared" si="6"/>
        <v/>
      </c>
      <c r="Z226" s="28"/>
      <c r="AA226" s="28"/>
      <c r="AB226" s="28"/>
      <c r="AC226" s="117"/>
      <c r="AJ226" s="484"/>
      <c r="AK226" s="653"/>
      <c r="AL226" s="28"/>
      <c r="AM226" s="117"/>
      <c r="AN226" s="654"/>
      <c r="AO226" s="28"/>
      <c r="AP226" s="28"/>
      <c r="AQ226" s="28"/>
      <c r="AR226" s="28"/>
      <c r="AS226" s="28"/>
      <c r="AT226" s="28"/>
      <c r="AU226" s="653"/>
      <c r="AV226" s="28"/>
      <c r="AW226" s="117"/>
      <c r="AX226" s="658"/>
      <c r="AY226" s="28"/>
      <c r="AZ226" s="28"/>
      <c r="BA226" s="28"/>
      <c r="BB226" s="28"/>
      <c r="BC226" s="658"/>
      <c r="BD226" s="28"/>
      <c r="BE226" s="28"/>
      <c r="BF226" s="28"/>
      <c r="BG226" s="28"/>
      <c r="BH226" s="658" t="str">
        <f t="shared" si="7"/>
        <v/>
      </c>
      <c r="BI226" s="28"/>
      <c r="BJ226" s="28"/>
      <c r="BK226" s="28"/>
      <c r="BL226" s="117"/>
      <c r="BS226" s="20"/>
    </row>
    <row r="227" ht="12.75" customHeight="1">
      <c r="A227" s="652"/>
      <c r="B227" s="655"/>
      <c r="C227" s="28"/>
      <c r="D227" s="117"/>
      <c r="E227" s="656"/>
      <c r="F227" s="28"/>
      <c r="G227" s="28"/>
      <c r="H227" s="28"/>
      <c r="I227" s="28"/>
      <c r="J227" s="28"/>
      <c r="K227" s="28"/>
      <c r="L227" s="655"/>
      <c r="M227" s="28"/>
      <c r="N227" s="117"/>
      <c r="O227" s="657"/>
      <c r="P227" s="28"/>
      <c r="Q227" s="28"/>
      <c r="R227" s="28"/>
      <c r="S227" s="28"/>
      <c r="T227" s="657"/>
      <c r="U227" s="28"/>
      <c r="V227" s="28"/>
      <c r="W227" s="28"/>
      <c r="X227" s="28"/>
      <c r="Y227" s="657" t="str">
        <f t="shared" si="6"/>
        <v/>
      </c>
      <c r="Z227" s="28"/>
      <c r="AA227" s="28"/>
      <c r="AB227" s="28"/>
      <c r="AC227" s="117"/>
      <c r="AJ227" s="1"/>
      <c r="AK227" s="655"/>
      <c r="AL227" s="28"/>
      <c r="AM227" s="117"/>
      <c r="AN227" s="656"/>
      <c r="AO227" s="28"/>
      <c r="AP227" s="28"/>
      <c r="AQ227" s="28"/>
      <c r="AR227" s="28"/>
      <c r="AS227" s="28"/>
      <c r="AT227" s="28"/>
      <c r="AU227" s="655"/>
      <c r="AV227" s="28"/>
      <c r="AW227" s="117"/>
      <c r="AX227" s="657"/>
      <c r="AY227" s="28"/>
      <c r="AZ227" s="28"/>
      <c r="BA227" s="28"/>
      <c r="BB227" s="28"/>
      <c r="BC227" s="657"/>
      <c r="BD227" s="28"/>
      <c r="BE227" s="28"/>
      <c r="BF227" s="28"/>
      <c r="BG227" s="28"/>
      <c r="BH227" s="657" t="str">
        <f t="shared" si="7"/>
        <v/>
      </c>
      <c r="BI227" s="28"/>
      <c r="BJ227" s="28"/>
      <c r="BK227" s="28"/>
      <c r="BL227" s="117"/>
      <c r="BS227" s="20"/>
    </row>
    <row r="228" ht="12.75" customHeight="1">
      <c r="A228" s="652"/>
      <c r="B228" s="653"/>
      <c r="C228" s="28"/>
      <c r="D228" s="117"/>
      <c r="E228" s="654"/>
      <c r="F228" s="28"/>
      <c r="G228" s="28"/>
      <c r="H228" s="28"/>
      <c r="I228" s="28"/>
      <c r="J228" s="28"/>
      <c r="K228" s="28"/>
      <c r="L228" s="653"/>
      <c r="M228" s="28"/>
      <c r="N228" s="117"/>
      <c r="O228" s="658"/>
      <c r="P228" s="28"/>
      <c r="Q228" s="28"/>
      <c r="R228" s="28"/>
      <c r="S228" s="28"/>
      <c r="T228" s="658"/>
      <c r="U228" s="28"/>
      <c r="V228" s="28"/>
      <c r="W228" s="28"/>
      <c r="X228" s="28"/>
      <c r="Y228" s="658" t="str">
        <f t="shared" si="6"/>
        <v/>
      </c>
      <c r="Z228" s="28"/>
      <c r="AA228" s="28"/>
      <c r="AB228" s="28"/>
      <c r="AC228" s="117"/>
      <c r="AJ228" s="1"/>
      <c r="AK228" s="653"/>
      <c r="AL228" s="28"/>
      <c r="AM228" s="117"/>
      <c r="AN228" s="654"/>
      <c r="AO228" s="28"/>
      <c r="AP228" s="28"/>
      <c r="AQ228" s="28"/>
      <c r="AR228" s="28"/>
      <c r="AS228" s="28"/>
      <c r="AT228" s="28"/>
      <c r="AU228" s="653"/>
      <c r="AV228" s="28"/>
      <c r="AW228" s="117"/>
      <c r="AX228" s="658"/>
      <c r="AY228" s="28"/>
      <c r="AZ228" s="28"/>
      <c r="BA228" s="28"/>
      <c r="BB228" s="28"/>
      <c r="BC228" s="658"/>
      <c r="BD228" s="28"/>
      <c r="BE228" s="28"/>
      <c r="BF228" s="28"/>
      <c r="BG228" s="28"/>
      <c r="BH228" s="658" t="str">
        <f t="shared" si="7"/>
        <v/>
      </c>
      <c r="BI228" s="28"/>
      <c r="BJ228" s="28"/>
      <c r="BK228" s="28"/>
      <c r="BL228" s="117"/>
      <c r="BS228" s="20"/>
    </row>
    <row r="229" ht="12.75" customHeight="1">
      <c r="A229" s="652"/>
      <c r="B229" s="655"/>
      <c r="C229" s="28"/>
      <c r="D229" s="117"/>
      <c r="E229" s="656"/>
      <c r="F229" s="28"/>
      <c r="G229" s="28"/>
      <c r="H229" s="28"/>
      <c r="I229" s="28"/>
      <c r="J229" s="28"/>
      <c r="K229" s="28"/>
      <c r="L229" s="655"/>
      <c r="M229" s="28"/>
      <c r="N229" s="117"/>
      <c r="O229" s="657"/>
      <c r="P229" s="28"/>
      <c r="Q229" s="28"/>
      <c r="R229" s="28"/>
      <c r="S229" s="28"/>
      <c r="T229" s="657"/>
      <c r="U229" s="28"/>
      <c r="V229" s="28"/>
      <c r="W229" s="28"/>
      <c r="X229" s="28"/>
      <c r="Y229" s="657" t="str">
        <f t="shared" si="6"/>
        <v/>
      </c>
      <c r="Z229" s="28"/>
      <c r="AA229" s="28"/>
      <c r="AB229" s="28"/>
      <c r="AC229" s="117"/>
      <c r="AJ229" s="1"/>
      <c r="AK229" s="655"/>
      <c r="AL229" s="28"/>
      <c r="AM229" s="117"/>
      <c r="AN229" s="656"/>
      <c r="AO229" s="28"/>
      <c r="AP229" s="28"/>
      <c r="AQ229" s="28"/>
      <c r="AR229" s="28"/>
      <c r="AS229" s="28"/>
      <c r="AT229" s="28"/>
      <c r="AU229" s="655"/>
      <c r="AV229" s="28"/>
      <c r="AW229" s="117"/>
      <c r="AX229" s="657"/>
      <c r="AY229" s="28"/>
      <c r="AZ229" s="28"/>
      <c r="BA229" s="28"/>
      <c r="BB229" s="28"/>
      <c r="BC229" s="657"/>
      <c r="BD229" s="28"/>
      <c r="BE229" s="28"/>
      <c r="BF229" s="28"/>
      <c r="BG229" s="28"/>
      <c r="BH229" s="657" t="str">
        <f t="shared" si="7"/>
        <v/>
      </c>
      <c r="BI229" s="28"/>
      <c r="BJ229" s="28"/>
      <c r="BK229" s="28"/>
      <c r="BL229" s="117"/>
      <c r="BS229" s="20"/>
    </row>
    <row r="230" ht="12.75" customHeight="1">
      <c r="A230" s="652"/>
      <c r="B230" s="659"/>
      <c r="C230" s="131"/>
      <c r="D230" s="132"/>
      <c r="E230" s="660"/>
      <c r="F230" s="131"/>
      <c r="G230" s="131"/>
      <c r="H230" s="131"/>
      <c r="I230" s="131"/>
      <c r="J230" s="131"/>
      <c r="K230" s="131"/>
      <c r="L230" s="659"/>
      <c r="M230" s="131"/>
      <c r="N230" s="132"/>
      <c r="O230" s="661"/>
      <c r="P230" s="131"/>
      <c r="Q230" s="131"/>
      <c r="R230" s="131"/>
      <c r="S230" s="131"/>
      <c r="T230" s="661"/>
      <c r="U230" s="131"/>
      <c r="V230" s="131"/>
      <c r="W230" s="131"/>
      <c r="X230" s="131"/>
      <c r="Y230" s="661" t="str">
        <f t="shared" si="6"/>
        <v/>
      </c>
      <c r="Z230" s="131"/>
      <c r="AA230" s="131"/>
      <c r="AB230" s="131"/>
      <c r="AC230" s="132"/>
      <c r="AJ230" s="1"/>
      <c r="AK230" s="659"/>
      <c r="AL230" s="131"/>
      <c r="AM230" s="132"/>
      <c r="AN230" s="660"/>
      <c r="AO230" s="131"/>
      <c r="AP230" s="131"/>
      <c r="AQ230" s="131"/>
      <c r="AR230" s="131"/>
      <c r="AS230" s="131"/>
      <c r="AT230" s="131"/>
      <c r="AU230" s="659"/>
      <c r="AV230" s="131"/>
      <c r="AW230" s="132"/>
      <c r="AX230" s="661"/>
      <c r="AY230" s="131"/>
      <c r="AZ230" s="131"/>
      <c r="BA230" s="131"/>
      <c r="BB230" s="131"/>
      <c r="BC230" s="661"/>
      <c r="BD230" s="131"/>
      <c r="BE230" s="131"/>
      <c r="BF230" s="131"/>
      <c r="BG230" s="131"/>
      <c r="BH230" s="661" t="str">
        <f t="shared" si="7"/>
        <v/>
      </c>
      <c r="BI230" s="131"/>
      <c r="BJ230" s="131"/>
      <c r="BK230" s="131"/>
      <c r="BL230" s="132"/>
      <c r="BS230" s="20"/>
    </row>
    <row r="231" ht="12.75" customHeight="1">
      <c r="A231" s="24"/>
      <c r="B231" s="662" t="s">
        <v>214</v>
      </c>
      <c r="C231" s="663"/>
      <c r="D231" s="663"/>
      <c r="E231" s="663"/>
      <c r="F231" s="663"/>
      <c r="G231" s="663"/>
      <c r="H231" s="663"/>
      <c r="I231" s="663"/>
      <c r="J231" s="663"/>
      <c r="K231" s="663"/>
      <c r="L231" s="663"/>
      <c r="M231" s="663"/>
      <c r="N231" s="663"/>
      <c r="O231" s="575" t="str">
        <f>if(sum(O203:S230)=0,"",sum(O203:S230))</f>
        <v/>
      </c>
      <c r="P231" s="185"/>
      <c r="Q231" s="185"/>
      <c r="R231" s="185"/>
      <c r="S231" s="187"/>
      <c r="T231" s="575" t="str">
        <f>if(sum(T203:X230)=0,"",sum(T203:X230))</f>
        <v/>
      </c>
      <c r="U231" s="185"/>
      <c r="V231" s="185"/>
      <c r="W231" s="185"/>
      <c r="X231" s="187"/>
      <c r="Y231" s="575" t="str">
        <f>if(sum(Y203:AC230)=0,"",sum(Y203:AC230))</f>
        <v/>
      </c>
      <c r="Z231" s="185"/>
      <c r="AA231" s="185"/>
      <c r="AB231" s="185"/>
      <c r="AC231" s="187"/>
      <c r="AJ231" s="1"/>
      <c r="AK231" s="662" t="s">
        <v>214</v>
      </c>
      <c r="AL231" s="663"/>
      <c r="AM231" s="663"/>
      <c r="AN231" s="663"/>
      <c r="AO231" s="663"/>
      <c r="AP231" s="663"/>
      <c r="AQ231" s="663"/>
      <c r="AR231" s="663"/>
      <c r="AS231" s="663"/>
      <c r="AT231" s="663"/>
      <c r="AU231" s="663"/>
      <c r="AV231" s="663"/>
      <c r="AW231" s="663"/>
      <c r="AX231" s="575" t="str">
        <f>if(sum(AX203:BB230)=0,"",sum(AX203:BB230))</f>
        <v/>
      </c>
      <c r="AY231" s="185"/>
      <c r="AZ231" s="185"/>
      <c r="BA231" s="185"/>
      <c r="BB231" s="187"/>
      <c r="BC231" s="575" t="str">
        <f>if(sum(BC203:BG230)=0,"",sum(BC203:BG230))</f>
        <v/>
      </c>
      <c r="BD231" s="185"/>
      <c r="BE231" s="185"/>
      <c r="BF231" s="185"/>
      <c r="BG231" s="187"/>
      <c r="BH231" s="575" t="str">
        <f>if(sum(BH203:BL230)=0,"",sum(BH203:BL230))</f>
        <v/>
      </c>
      <c r="BI231" s="185"/>
      <c r="BJ231" s="185"/>
      <c r="BK231" s="185"/>
      <c r="BL231" s="187"/>
      <c r="BS231" s="20"/>
    </row>
    <row r="232" ht="12.75" customHeight="1">
      <c r="BS232" s="20"/>
    </row>
  </sheetData>
  <mergeCells count="1917">
    <mergeCell ref="BB141:BD141"/>
    <mergeCell ref="BE141:BG141"/>
    <mergeCell ref="AG141:AI141"/>
    <mergeCell ref="AJ141:AL141"/>
    <mergeCell ref="AM141:AO141"/>
    <mergeCell ref="AP141:AR141"/>
    <mergeCell ref="AS141:AU141"/>
    <mergeCell ref="AV141:AX141"/>
    <mergeCell ref="AY141:BA141"/>
    <mergeCell ref="BB139:BD139"/>
    <mergeCell ref="BE139:BG139"/>
    <mergeCell ref="BH139:BJ139"/>
    <mergeCell ref="BK139:BM139"/>
    <mergeCell ref="AG139:AI139"/>
    <mergeCell ref="AJ139:AL139"/>
    <mergeCell ref="AM139:AO139"/>
    <mergeCell ref="AP139:AR139"/>
    <mergeCell ref="AS139:AU139"/>
    <mergeCell ref="AV139:AX139"/>
    <mergeCell ref="AY139:BA139"/>
    <mergeCell ref="B139:N139"/>
    <mergeCell ref="O139:Q139"/>
    <mergeCell ref="R139:T139"/>
    <mergeCell ref="U139:W139"/>
    <mergeCell ref="X139:Z139"/>
    <mergeCell ref="AA139:AC139"/>
    <mergeCell ref="AD139:AF139"/>
    <mergeCell ref="BB140:BD140"/>
    <mergeCell ref="BE140:BG140"/>
    <mergeCell ref="BH140:BJ140"/>
    <mergeCell ref="BK140:BM140"/>
    <mergeCell ref="BH141:BJ141"/>
    <mergeCell ref="BK141:BM141"/>
    <mergeCell ref="AG140:AI140"/>
    <mergeCell ref="AJ140:AL140"/>
    <mergeCell ref="AM140:AO140"/>
    <mergeCell ref="AP140:AR140"/>
    <mergeCell ref="AS140:AU140"/>
    <mergeCell ref="AV140:AX140"/>
    <mergeCell ref="AY140:BA140"/>
    <mergeCell ref="B140:N140"/>
    <mergeCell ref="O140:Q140"/>
    <mergeCell ref="R140:T140"/>
    <mergeCell ref="U140:W140"/>
    <mergeCell ref="X140:Z140"/>
    <mergeCell ref="AA140:AC140"/>
    <mergeCell ref="AD140:AF140"/>
    <mergeCell ref="B141:N141"/>
    <mergeCell ref="O141:Q141"/>
    <mergeCell ref="R141:T141"/>
    <mergeCell ref="U141:W141"/>
    <mergeCell ref="X141:Z141"/>
    <mergeCell ref="AA141:AC141"/>
    <mergeCell ref="AD141:AF141"/>
    <mergeCell ref="BB145:BD145"/>
    <mergeCell ref="BE145:BG145"/>
    <mergeCell ref="AG145:AI145"/>
    <mergeCell ref="AJ145:AL145"/>
    <mergeCell ref="AM145:AO145"/>
    <mergeCell ref="AP145:AR145"/>
    <mergeCell ref="AS145:AU145"/>
    <mergeCell ref="AV145:AX145"/>
    <mergeCell ref="AY145:BA145"/>
    <mergeCell ref="BB142:BD143"/>
    <mergeCell ref="BE142:BG143"/>
    <mergeCell ref="BH142:BJ143"/>
    <mergeCell ref="BK142:BM143"/>
    <mergeCell ref="AG142:AI143"/>
    <mergeCell ref="AJ142:AL143"/>
    <mergeCell ref="AM142:AO143"/>
    <mergeCell ref="AP142:AR143"/>
    <mergeCell ref="AS142:AU143"/>
    <mergeCell ref="AV142:AX143"/>
    <mergeCell ref="AY142:BA143"/>
    <mergeCell ref="B142:N143"/>
    <mergeCell ref="O142:Q143"/>
    <mergeCell ref="R142:T143"/>
    <mergeCell ref="U142:W143"/>
    <mergeCell ref="X142:Z143"/>
    <mergeCell ref="AA142:AC143"/>
    <mergeCell ref="AD142:AF143"/>
    <mergeCell ref="BB144:BD144"/>
    <mergeCell ref="BE144:BG144"/>
    <mergeCell ref="BH144:BJ144"/>
    <mergeCell ref="BK144:BM144"/>
    <mergeCell ref="BH145:BJ145"/>
    <mergeCell ref="BK145:BM145"/>
    <mergeCell ref="AG144:AI144"/>
    <mergeCell ref="AJ144:AL144"/>
    <mergeCell ref="AM144:AO144"/>
    <mergeCell ref="AP144:AR144"/>
    <mergeCell ref="AS144:AU144"/>
    <mergeCell ref="AV144:AX144"/>
    <mergeCell ref="AY144:BA144"/>
    <mergeCell ref="B144:N144"/>
    <mergeCell ref="O144:Q144"/>
    <mergeCell ref="R144:T144"/>
    <mergeCell ref="U144:W144"/>
    <mergeCell ref="X144:Z144"/>
    <mergeCell ref="AA144:AC144"/>
    <mergeCell ref="AD144:AF144"/>
    <mergeCell ref="B145:N145"/>
    <mergeCell ref="O145:Q145"/>
    <mergeCell ref="R145:T145"/>
    <mergeCell ref="U145:W145"/>
    <mergeCell ref="X145:Z145"/>
    <mergeCell ref="AA145:AC145"/>
    <mergeCell ref="AD145:AF145"/>
    <mergeCell ref="BB149:BD150"/>
    <mergeCell ref="BE149:BG150"/>
    <mergeCell ref="AG149:AI150"/>
    <mergeCell ref="AJ149:AL150"/>
    <mergeCell ref="AM149:AO150"/>
    <mergeCell ref="AP149:AR150"/>
    <mergeCell ref="AS149:AU150"/>
    <mergeCell ref="AV149:AX150"/>
    <mergeCell ref="AY149:BA150"/>
    <mergeCell ref="BB146:BD147"/>
    <mergeCell ref="BE146:BG147"/>
    <mergeCell ref="BH146:BJ147"/>
    <mergeCell ref="BK146:BM147"/>
    <mergeCell ref="AG146:AI147"/>
    <mergeCell ref="AJ146:AL147"/>
    <mergeCell ref="AM146:AO147"/>
    <mergeCell ref="AP146:AR147"/>
    <mergeCell ref="AS146:AU147"/>
    <mergeCell ref="AV146:AX147"/>
    <mergeCell ref="AY146:BA147"/>
    <mergeCell ref="B146:N147"/>
    <mergeCell ref="O146:Q147"/>
    <mergeCell ref="R146:T147"/>
    <mergeCell ref="U146:W147"/>
    <mergeCell ref="X146:Z147"/>
    <mergeCell ref="AA146:AC147"/>
    <mergeCell ref="AD146:AF147"/>
    <mergeCell ref="BB148:BD148"/>
    <mergeCell ref="BE148:BG148"/>
    <mergeCell ref="BH148:BJ148"/>
    <mergeCell ref="BK148:BM148"/>
    <mergeCell ref="BH149:BJ150"/>
    <mergeCell ref="BK149:BM150"/>
    <mergeCell ref="AG148:AI148"/>
    <mergeCell ref="AJ148:AL148"/>
    <mergeCell ref="AM148:AO148"/>
    <mergeCell ref="AP148:AR148"/>
    <mergeCell ref="AS148:AU148"/>
    <mergeCell ref="AV148:AX148"/>
    <mergeCell ref="AY148:BA148"/>
    <mergeCell ref="B148:N148"/>
    <mergeCell ref="O148:Q148"/>
    <mergeCell ref="R148:T148"/>
    <mergeCell ref="U148:W148"/>
    <mergeCell ref="X148:Z148"/>
    <mergeCell ref="AA148:AC148"/>
    <mergeCell ref="AD148:AF148"/>
    <mergeCell ref="B149:N150"/>
    <mergeCell ref="O149:Q150"/>
    <mergeCell ref="R149:T150"/>
    <mergeCell ref="U149:W150"/>
    <mergeCell ref="X149:Z150"/>
    <mergeCell ref="AA149:AC150"/>
    <mergeCell ref="AD149:AF150"/>
    <mergeCell ref="AN205:AT205"/>
    <mergeCell ref="AU205:AW205"/>
    <mergeCell ref="AX205:BB205"/>
    <mergeCell ref="BC205:BG205"/>
    <mergeCell ref="BH205:BL205"/>
    <mergeCell ref="B205:D205"/>
    <mergeCell ref="E205:K205"/>
    <mergeCell ref="L205:N205"/>
    <mergeCell ref="O205:S205"/>
    <mergeCell ref="T205:X205"/>
    <mergeCell ref="Y205:AC205"/>
    <mergeCell ref="AK205:AM205"/>
    <mergeCell ref="AN206:AT206"/>
    <mergeCell ref="AU206:AW206"/>
    <mergeCell ref="AX206:BB206"/>
    <mergeCell ref="BC206:BG206"/>
    <mergeCell ref="BH206:BL206"/>
    <mergeCell ref="B206:D206"/>
    <mergeCell ref="E206:K206"/>
    <mergeCell ref="L206:N206"/>
    <mergeCell ref="O206:S206"/>
    <mergeCell ref="T206:X206"/>
    <mergeCell ref="Y206:AC206"/>
    <mergeCell ref="AK206:AM206"/>
    <mergeCell ref="AN207:AT207"/>
    <mergeCell ref="AU207:AW207"/>
    <mergeCell ref="AX207:BB207"/>
    <mergeCell ref="BC207:BG207"/>
    <mergeCell ref="BH207:BL207"/>
    <mergeCell ref="B207:D207"/>
    <mergeCell ref="E207:K207"/>
    <mergeCell ref="L207:N207"/>
    <mergeCell ref="O207:S207"/>
    <mergeCell ref="T207:X207"/>
    <mergeCell ref="Y207:AC207"/>
    <mergeCell ref="AK207:AM207"/>
    <mergeCell ref="AN208:AT208"/>
    <mergeCell ref="AU208:AW208"/>
    <mergeCell ref="AX208:BB208"/>
    <mergeCell ref="BC208:BG208"/>
    <mergeCell ref="BH208:BL208"/>
    <mergeCell ref="B208:D208"/>
    <mergeCell ref="E208:K208"/>
    <mergeCell ref="L208:N208"/>
    <mergeCell ref="O208:S208"/>
    <mergeCell ref="T208:X208"/>
    <mergeCell ref="Y208:AC208"/>
    <mergeCell ref="AK208:AM208"/>
    <mergeCell ref="AN209:AT209"/>
    <mergeCell ref="AU209:AW209"/>
    <mergeCell ref="AX209:BB209"/>
    <mergeCell ref="BC209:BG209"/>
    <mergeCell ref="BH209:BL209"/>
    <mergeCell ref="B209:D209"/>
    <mergeCell ref="E209:K209"/>
    <mergeCell ref="L209:N209"/>
    <mergeCell ref="O209:S209"/>
    <mergeCell ref="T209:X209"/>
    <mergeCell ref="Y209:AC209"/>
    <mergeCell ref="AK209:AM209"/>
    <mergeCell ref="AN210:AT210"/>
    <mergeCell ref="AU210:AW210"/>
    <mergeCell ref="AX210:BB210"/>
    <mergeCell ref="BC210:BG210"/>
    <mergeCell ref="BH210:BL210"/>
    <mergeCell ref="B210:D210"/>
    <mergeCell ref="E210:K210"/>
    <mergeCell ref="L210:N210"/>
    <mergeCell ref="O210:S210"/>
    <mergeCell ref="T210:X210"/>
    <mergeCell ref="Y210:AC210"/>
    <mergeCell ref="AK210:AM210"/>
    <mergeCell ref="AN211:AT211"/>
    <mergeCell ref="AU211:AW211"/>
    <mergeCell ref="AX211:BB211"/>
    <mergeCell ref="BC211:BG211"/>
    <mergeCell ref="BH211:BL211"/>
    <mergeCell ref="B211:D211"/>
    <mergeCell ref="E211:K211"/>
    <mergeCell ref="L211:N211"/>
    <mergeCell ref="O211:S211"/>
    <mergeCell ref="T211:X211"/>
    <mergeCell ref="Y211:AC211"/>
    <mergeCell ref="AK211:AM211"/>
    <mergeCell ref="AN212:AT212"/>
    <mergeCell ref="AU212:AW212"/>
    <mergeCell ref="AX212:BB212"/>
    <mergeCell ref="BC212:BG212"/>
    <mergeCell ref="BH212:BL212"/>
    <mergeCell ref="B212:D212"/>
    <mergeCell ref="E212:K212"/>
    <mergeCell ref="L212:N212"/>
    <mergeCell ref="O212:S212"/>
    <mergeCell ref="T212:X212"/>
    <mergeCell ref="Y212:AC212"/>
    <mergeCell ref="AK212:AM212"/>
    <mergeCell ref="AN213:AT213"/>
    <mergeCell ref="AU213:AW213"/>
    <mergeCell ref="AX213:BB213"/>
    <mergeCell ref="BC213:BG213"/>
    <mergeCell ref="BH213:BL213"/>
    <mergeCell ref="B213:D213"/>
    <mergeCell ref="E213:K213"/>
    <mergeCell ref="L213:N213"/>
    <mergeCell ref="O213:S213"/>
    <mergeCell ref="T213:X213"/>
    <mergeCell ref="Y213:AC213"/>
    <mergeCell ref="AK213:AM213"/>
    <mergeCell ref="AN214:AT214"/>
    <mergeCell ref="AU214:AW214"/>
    <mergeCell ref="AX214:BB214"/>
    <mergeCell ref="BC214:BG214"/>
    <mergeCell ref="BH214:BL214"/>
    <mergeCell ref="B214:D214"/>
    <mergeCell ref="E214:K214"/>
    <mergeCell ref="L214:N214"/>
    <mergeCell ref="O214:S214"/>
    <mergeCell ref="T214:X214"/>
    <mergeCell ref="Y214:AC214"/>
    <mergeCell ref="AK214:AM214"/>
    <mergeCell ref="AN215:AT215"/>
    <mergeCell ref="AU215:AW215"/>
    <mergeCell ref="AX215:BB215"/>
    <mergeCell ref="BC215:BG215"/>
    <mergeCell ref="BH215:BL215"/>
    <mergeCell ref="B215:D215"/>
    <mergeCell ref="E215:K215"/>
    <mergeCell ref="L215:N215"/>
    <mergeCell ref="O215:S215"/>
    <mergeCell ref="T215:X215"/>
    <mergeCell ref="Y215:AC215"/>
    <mergeCell ref="AK215:AM215"/>
    <mergeCell ref="AN216:AT216"/>
    <mergeCell ref="AU216:AW216"/>
    <mergeCell ref="AX216:BB216"/>
    <mergeCell ref="BC216:BG216"/>
    <mergeCell ref="BH216:BL216"/>
    <mergeCell ref="B216:D216"/>
    <mergeCell ref="E216:K216"/>
    <mergeCell ref="L216:N216"/>
    <mergeCell ref="O216:S216"/>
    <mergeCell ref="T216:X216"/>
    <mergeCell ref="Y216:AC216"/>
    <mergeCell ref="AK216:AM216"/>
    <mergeCell ref="AN217:AT217"/>
    <mergeCell ref="AU217:AW217"/>
    <mergeCell ref="AX217:BB217"/>
    <mergeCell ref="BC217:BG217"/>
    <mergeCell ref="BH217:BL217"/>
    <mergeCell ref="B217:D217"/>
    <mergeCell ref="E217:K217"/>
    <mergeCell ref="L217:N217"/>
    <mergeCell ref="O217:S217"/>
    <mergeCell ref="T217:X217"/>
    <mergeCell ref="Y217:AC217"/>
    <mergeCell ref="AK217:AM217"/>
    <mergeCell ref="AN218:AT218"/>
    <mergeCell ref="AU218:AW218"/>
    <mergeCell ref="AX218:BB218"/>
    <mergeCell ref="BC218:BG218"/>
    <mergeCell ref="BH218:BL218"/>
    <mergeCell ref="B218:D218"/>
    <mergeCell ref="E218:K218"/>
    <mergeCell ref="L218:N218"/>
    <mergeCell ref="O218:S218"/>
    <mergeCell ref="T218:X218"/>
    <mergeCell ref="Y218:AC218"/>
    <mergeCell ref="AK218:AM218"/>
    <mergeCell ref="AN219:AT219"/>
    <mergeCell ref="AU219:AW219"/>
    <mergeCell ref="AX219:BB219"/>
    <mergeCell ref="BC219:BG219"/>
    <mergeCell ref="BH219:BL219"/>
    <mergeCell ref="B219:D219"/>
    <mergeCell ref="E219:K219"/>
    <mergeCell ref="L219:N219"/>
    <mergeCell ref="O219:S219"/>
    <mergeCell ref="T219:X219"/>
    <mergeCell ref="Y219:AC219"/>
    <mergeCell ref="AK219:AM219"/>
    <mergeCell ref="BB151:BD152"/>
    <mergeCell ref="BE151:BG152"/>
    <mergeCell ref="BH151:BJ152"/>
    <mergeCell ref="BK151:BM152"/>
    <mergeCell ref="AG151:AI152"/>
    <mergeCell ref="AJ151:AL152"/>
    <mergeCell ref="AM151:AO152"/>
    <mergeCell ref="AP151:AR152"/>
    <mergeCell ref="AS151:AU152"/>
    <mergeCell ref="AV151:AX152"/>
    <mergeCell ref="AY151:BA152"/>
    <mergeCell ref="B151:N152"/>
    <mergeCell ref="O151:Q152"/>
    <mergeCell ref="R151:T152"/>
    <mergeCell ref="U151:W152"/>
    <mergeCell ref="X151:Z152"/>
    <mergeCell ref="AA151:AC152"/>
    <mergeCell ref="AD151:AF152"/>
    <mergeCell ref="B162:N164"/>
    <mergeCell ref="B165:N165"/>
    <mergeCell ref="O165:T165"/>
    <mergeCell ref="B166:N166"/>
    <mergeCell ref="O166:T166"/>
    <mergeCell ref="B167:N167"/>
    <mergeCell ref="O167:T167"/>
    <mergeCell ref="B168:N169"/>
    <mergeCell ref="O168:T169"/>
    <mergeCell ref="B170:N170"/>
    <mergeCell ref="O170:T170"/>
    <mergeCell ref="B171:N171"/>
    <mergeCell ref="O171:T171"/>
    <mergeCell ref="O172:T172"/>
    <mergeCell ref="B172:N172"/>
    <mergeCell ref="B173:N174"/>
    <mergeCell ref="O173:T174"/>
    <mergeCell ref="B175:N175"/>
    <mergeCell ref="O175:T175"/>
    <mergeCell ref="B176:N176"/>
    <mergeCell ref="O176:T176"/>
    <mergeCell ref="B187:N188"/>
    <mergeCell ref="O187:T188"/>
    <mergeCell ref="AN227:AT227"/>
    <mergeCell ref="AU227:AW227"/>
    <mergeCell ref="AX227:BB227"/>
    <mergeCell ref="BC227:BG227"/>
    <mergeCell ref="BH227:BL227"/>
    <mergeCell ref="B227:D227"/>
    <mergeCell ref="E227:K227"/>
    <mergeCell ref="L227:N227"/>
    <mergeCell ref="O227:S227"/>
    <mergeCell ref="T227:X227"/>
    <mergeCell ref="Y227:AC227"/>
    <mergeCell ref="AK227:AM227"/>
    <mergeCell ref="AN228:AT228"/>
    <mergeCell ref="AU228:AW228"/>
    <mergeCell ref="AX228:BB228"/>
    <mergeCell ref="BC228:BG228"/>
    <mergeCell ref="BH228:BL228"/>
    <mergeCell ref="B228:D228"/>
    <mergeCell ref="E228:K228"/>
    <mergeCell ref="L228:N228"/>
    <mergeCell ref="O228:S228"/>
    <mergeCell ref="T228:X228"/>
    <mergeCell ref="Y228:AC228"/>
    <mergeCell ref="AK228:AM228"/>
    <mergeCell ref="AN229:AT229"/>
    <mergeCell ref="AU229:AW229"/>
    <mergeCell ref="AX229:BB229"/>
    <mergeCell ref="BC229:BG229"/>
    <mergeCell ref="BH229:BL229"/>
    <mergeCell ref="B229:D229"/>
    <mergeCell ref="E229:K229"/>
    <mergeCell ref="L229:N229"/>
    <mergeCell ref="O229:S229"/>
    <mergeCell ref="T229:X229"/>
    <mergeCell ref="Y229:AC229"/>
    <mergeCell ref="AK229:AM229"/>
    <mergeCell ref="AN230:AT230"/>
    <mergeCell ref="AU230:AW230"/>
    <mergeCell ref="AX230:BB230"/>
    <mergeCell ref="BC230:BG230"/>
    <mergeCell ref="BH230:BL230"/>
    <mergeCell ref="B230:D230"/>
    <mergeCell ref="E230:K230"/>
    <mergeCell ref="L230:N230"/>
    <mergeCell ref="O230:S230"/>
    <mergeCell ref="T230:X230"/>
    <mergeCell ref="Y230:AC230"/>
    <mergeCell ref="AK230:AM230"/>
    <mergeCell ref="B177:N177"/>
    <mergeCell ref="O177:T177"/>
    <mergeCell ref="B178:N179"/>
    <mergeCell ref="O178:T179"/>
    <mergeCell ref="B180:N180"/>
    <mergeCell ref="O180:T180"/>
    <mergeCell ref="O181:T181"/>
    <mergeCell ref="B181:N181"/>
    <mergeCell ref="B182:N183"/>
    <mergeCell ref="O182:T183"/>
    <mergeCell ref="B184:N184"/>
    <mergeCell ref="O184:T184"/>
    <mergeCell ref="B185:N186"/>
    <mergeCell ref="O185:T186"/>
    <mergeCell ref="AN203:AT203"/>
    <mergeCell ref="AU203:AW203"/>
    <mergeCell ref="AX203:BB203"/>
    <mergeCell ref="BC203:BG203"/>
    <mergeCell ref="BH203:BL203"/>
    <mergeCell ref="B203:D203"/>
    <mergeCell ref="E203:K203"/>
    <mergeCell ref="L203:N203"/>
    <mergeCell ref="O203:S203"/>
    <mergeCell ref="T203:X203"/>
    <mergeCell ref="Y203:AC203"/>
    <mergeCell ref="AK203:AM203"/>
    <mergeCell ref="AN204:AT204"/>
    <mergeCell ref="AU204:AW204"/>
    <mergeCell ref="AX204:BB204"/>
    <mergeCell ref="BC204:BG204"/>
    <mergeCell ref="BH204:BL204"/>
    <mergeCell ref="B204:D204"/>
    <mergeCell ref="E204:K204"/>
    <mergeCell ref="L204:N204"/>
    <mergeCell ref="O204:S204"/>
    <mergeCell ref="T204:X204"/>
    <mergeCell ref="Y204:AC204"/>
    <mergeCell ref="AK204:AM204"/>
    <mergeCell ref="O231:S231"/>
    <mergeCell ref="T231:X231"/>
    <mergeCell ref="Y231:AC231"/>
    <mergeCell ref="AX231:BB231"/>
    <mergeCell ref="BC231:BG231"/>
    <mergeCell ref="BH231:BL231"/>
    <mergeCell ref="AN220:AT220"/>
    <mergeCell ref="AU220:AW220"/>
    <mergeCell ref="AX220:BB220"/>
    <mergeCell ref="BC220:BG220"/>
    <mergeCell ref="BH220:BL220"/>
    <mergeCell ref="B220:D220"/>
    <mergeCell ref="E220:K220"/>
    <mergeCell ref="L220:N220"/>
    <mergeCell ref="O220:S220"/>
    <mergeCell ref="T220:X220"/>
    <mergeCell ref="Y220:AC220"/>
    <mergeCell ref="AK220:AM220"/>
    <mergeCell ref="AN221:AT221"/>
    <mergeCell ref="AU221:AW221"/>
    <mergeCell ref="AX221:BB221"/>
    <mergeCell ref="BC221:BG221"/>
    <mergeCell ref="BH221:BL221"/>
    <mergeCell ref="B221:D221"/>
    <mergeCell ref="E221:K221"/>
    <mergeCell ref="L221:N221"/>
    <mergeCell ref="O221:S221"/>
    <mergeCell ref="T221:X221"/>
    <mergeCell ref="Y221:AC221"/>
    <mergeCell ref="AK221:AM221"/>
    <mergeCell ref="AN222:AT222"/>
    <mergeCell ref="AU222:AW222"/>
    <mergeCell ref="AX222:BB222"/>
    <mergeCell ref="BC222:BG222"/>
    <mergeCell ref="BH222:BL222"/>
    <mergeCell ref="B222:D222"/>
    <mergeCell ref="E222:K222"/>
    <mergeCell ref="L222:N222"/>
    <mergeCell ref="O222:S222"/>
    <mergeCell ref="T222:X222"/>
    <mergeCell ref="Y222:AC222"/>
    <mergeCell ref="AK222:AM222"/>
    <mergeCell ref="AN223:AT223"/>
    <mergeCell ref="AU223:AW223"/>
    <mergeCell ref="AX223:BB223"/>
    <mergeCell ref="BC223:BG223"/>
    <mergeCell ref="BH223:BL223"/>
    <mergeCell ref="B223:D223"/>
    <mergeCell ref="E223:K223"/>
    <mergeCell ref="L223:N223"/>
    <mergeCell ref="O223:S223"/>
    <mergeCell ref="T223:X223"/>
    <mergeCell ref="Y223:AC223"/>
    <mergeCell ref="AK223:AM223"/>
    <mergeCell ref="AN224:AT224"/>
    <mergeCell ref="AU224:AW224"/>
    <mergeCell ref="AX224:BB224"/>
    <mergeCell ref="BC224:BG224"/>
    <mergeCell ref="BH224:BL224"/>
    <mergeCell ref="B224:D224"/>
    <mergeCell ref="E224:K224"/>
    <mergeCell ref="L224:N224"/>
    <mergeCell ref="O224:S224"/>
    <mergeCell ref="T224:X224"/>
    <mergeCell ref="Y224:AC224"/>
    <mergeCell ref="AK224:AM224"/>
    <mergeCell ref="AN225:AT225"/>
    <mergeCell ref="AU225:AW225"/>
    <mergeCell ref="AX225:BB225"/>
    <mergeCell ref="BC225:BG225"/>
    <mergeCell ref="BH225:BL225"/>
    <mergeCell ref="B225:D225"/>
    <mergeCell ref="E225:K225"/>
    <mergeCell ref="L225:N225"/>
    <mergeCell ref="O225:S225"/>
    <mergeCell ref="T225:X225"/>
    <mergeCell ref="Y225:AC225"/>
    <mergeCell ref="AK225:AM225"/>
    <mergeCell ref="AN226:AT226"/>
    <mergeCell ref="AU226:AW226"/>
    <mergeCell ref="AX226:BB226"/>
    <mergeCell ref="BC226:BG226"/>
    <mergeCell ref="BH226:BL226"/>
    <mergeCell ref="B226:D226"/>
    <mergeCell ref="E226:K226"/>
    <mergeCell ref="L226:N226"/>
    <mergeCell ref="O226:S226"/>
    <mergeCell ref="T226:X226"/>
    <mergeCell ref="Y226:AC226"/>
    <mergeCell ref="AK226:AM226"/>
    <mergeCell ref="AV50:AX50"/>
    <mergeCell ref="AY50:BA50"/>
    <mergeCell ref="AA50:AC50"/>
    <mergeCell ref="AD50:AF50"/>
    <mergeCell ref="AG50:AI50"/>
    <mergeCell ref="AJ50:AL50"/>
    <mergeCell ref="AM50:AO50"/>
    <mergeCell ref="AP50:AR50"/>
    <mergeCell ref="AS50:AU50"/>
    <mergeCell ref="AV51:AX51"/>
    <mergeCell ref="AY51:BA51"/>
    <mergeCell ref="AA51:AC51"/>
    <mergeCell ref="AD51:AF51"/>
    <mergeCell ref="AG51:AI51"/>
    <mergeCell ref="AJ51:AL51"/>
    <mergeCell ref="AM51:AO51"/>
    <mergeCell ref="AP51:AR51"/>
    <mergeCell ref="AS51:AU51"/>
    <mergeCell ref="AJ44:AL47"/>
    <mergeCell ref="AM44:AO47"/>
    <mergeCell ref="AP44:AR47"/>
    <mergeCell ref="AS44:AU47"/>
    <mergeCell ref="BN44:BR47"/>
    <mergeCell ref="R46:T47"/>
    <mergeCell ref="O47:Q47"/>
    <mergeCell ref="B44:D48"/>
    <mergeCell ref="E44:I48"/>
    <mergeCell ref="J44:N48"/>
    <mergeCell ref="X44:Z47"/>
    <mergeCell ref="AA44:AC47"/>
    <mergeCell ref="AD44:AF47"/>
    <mergeCell ref="AG44:AI47"/>
    <mergeCell ref="AA49:AC49"/>
    <mergeCell ref="AD49:AF49"/>
    <mergeCell ref="AG49:AI49"/>
    <mergeCell ref="AJ49:AL49"/>
    <mergeCell ref="AM49:AO49"/>
    <mergeCell ref="AP49:AR49"/>
    <mergeCell ref="AS49:AU49"/>
    <mergeCell ref="AV49:AX49"/>
    <mergeCell ref="AY49:BA49"/>
    <mergeCell ref="BB49:BD49"/>
    <mergeCell ref="BE49:BG49"/>
    <mergeCell ref="BH49:BJ49"/>
    <mergeCell ref="BK49:BM49"/>
    <mergeCell ref="BN49:BR49"/>
    <mergeCell ref="B51:D51"/>
    <mergeCell ref="E51:I51"/>
    <mergeCell ref="J51:N51"/>
    <mergeCell ref="O51:Q51"/>
    <mergeCell ref="R51:T51"/>
    <mergeCell ref="U51:W51"/>
    <mergeCell ref="X51:Z51"/>
    <mergeCell ref="BH51:BJ51"/>
    <mergeCell ref="BK51:BM51"/>
    <mergeCell ref="BB50:BD50"/>
    <mergeCell ref="BE50:BG50"/>
    <mergeCell ref="BH50:BJ50"/>
    <mergeCell ref="BK50:BM50"/>
    <mergeCell ref="BN50:BR50"/>
    <mergeCell ref="BB51:BD51"/>
    <mergeCell ref="BE51:BG51"/>
    <mergeCell ref="BN51:BR51"/>
    <mergeCell ref="AA53:AC53"/>
    <mergeCell ref="AD53:AF53"/>
    <mergeCell ref="AG53:AI53"/>
    <mergeCell ref="AJ53:AL53"/>
    <mergeCell ref="AM53:AO53"/>
    <mergeCell ref="AP53:AR53"/>
    <mergeCell ref="AS53:AU53"/>
    <mergeCell ref="B53:D53"/>
    <mergeCell ref="E53:I53"/>
    <mergeCell ref="J53:N53"/>
    <mergeCell ref="O53:Q53"/>
    <mergeCell ref="R53:T53"/>
    <mergeCell ref="U53:W53"/>
    <mergeCell ref="X53:Z53"/>
    <mergeCell ref="AV54:AX54"/>
    <mergeCell ref="AY54:BA54"/>
    <mergeCell ref="AA54:AC54"/>
    <mergeCell ref="AD54:AF54"/>
    <mergeCell ref="AG54:AI54"/>
    <mergeCell ref="AJ54:AL54"/>
    <mergeCell ref="AM54:AO54"/>
    <mergeCell ref="AP54:AR54"/>
    <mergeCell ref="AS54:AU54"/>
    <mergeCell ref="B49:D49"/>
    <mergeCell ref="E49:I49"/>
    <mergeCell ref="J49:N49"/>
    <mergeCell ref="O49:Q49"/>
    <mergeCell ref="R49:T49"/>
    <mergeCell ref="U49:W49"/>
    <mergeCell ref="X49:Z49"/>
    <mergeCell ref="B50:D50"/>
    <mergeCell ref="E50:I50"/>
    <mergeCell ref="J50:N50"/>
    <mergeCell ref="O50:Q50"/>
    <mergeCell ref="R50:T50"/>
    <mergeCell ref="U50:W50"/>
    <mergeCell ref="X50:Z50"/>
    <mergeCell ref="AV52:AX52"/>
    <mergeCell ref="AY52:BA52"/>
    <mergeCell ref="BB52:BD52"/>
    <mergeCell ref="BE52:BG52"/>
    <mergeCell ref="BH52:BJ52"/>
    <mergeCell ref="BK52:BM52"/>
    <mergeCell ref="BN52:BR52"/>
    <mergeCell ref="AA52:AC52"/>
    <mergeCell ref="AD52:AF52"/>
    <mergeCell ref="AG52:AI52"/>
    <mergeCell ref="AJ52:AL52"/>
    <mergeCell ref="AM52:AO52"/>
    <mergeCell ref="AP52:AR52"/>
    <mergeCell ref="AS52:AU52"/>
    <mergeCell ref="B52:D52"/>
    <mergeCell ref="E52:I52"/>
    <mergeCell ref="J52:N52"/>
    <mergeCell ref="O52:Q52"/>
    <mergeCell ref="R52:T52"/>
    <mergeCell ref="U52:W52"/>
    <mergeCell ref="X52:Z52"/>
    <mergeCell ref="BB54:BD54"/>
    <mergeCell ref="BE54:BG54"/>
    <mergeCell ref="BH54:BJ54"/>
    <mergeCell ref="BK54:BM54"/>
    <mergeCell ref="BN54:BR54"/>
    <mergeCell ref="AV53:AX53"/>
    <mergeCell ref="AY53:BA53"/>
    <mergeCell ref="BB53:BD53"/>
    <mergeCell ref="BE53:BG53"/>
    <mergeCell ref="BH53:BJ53"/>
    <mergeCell ref="BK53:BM53"/>
    <mergeCell ref="BN53:BR53"/>
    <mergeCell ref="B54:D54"/>
    <mergeCell ref="E54:I54"/>
    <mergeCell ref="J54:N54"/>
    <mergeCell ref="O54:Q54"/>
    <mergeCell ref="R54:T54"/>
    <mergeCell ref="U54:W54"/>
    <mergeCell ref="X54:Z54"/>
    <mergeCell ref="AV55:AX55"/>
    <mergeCell ref="AY55:BA55"/>
    <mergeCell ref="BB55:BD55"/>
    <mergeCell ref="BE55:BG55"/>
    <mergeCell ref="BH55:BJ55"/>
    <mergeCell ref="BK55:BM55"/>
    <mergeCell ref="BN55:BR55"/>
    <mergeCell ref="AA55:AC55"/>
    <mergeCell ref="AD55:AF55"/>
    <mergeCell ref="AG55:AI55"/>
    <mergeCell ref="AJ55:AL55"/>
    <mergeCell ref="AM55:AO55"/>
    <mergeCell ref="AP55:AR55"/>
    <mergeCell ref="AS55:AU55"/>
    <mergeCell ref="B55:D55"/>
    <mergeCell ref="E55:I55"/>
    <mergeCell ref="J55:N55"/>
    <mergeCell ref="O55:Q55"/>
    <mergeCell ref="R55:T55"/>
    <mergeCell ref="U55:W55"/>
    <mergeCell ref="X55:Z55"/>
    <mergeCell ref="AV56:AX56"/>
    <mergeCell ref="AY56:BA56"/>
    <mergeCell ref="BB56:BD56"/>
    <mergeCell ref="BE56:BG56"/>
    <mergeCell ref="BH56:BJ56"/>
    <mergeCell ref="BK56:BM56"/>
    <mergeCell ref="BN56:BR56"/>
    <mergeCell ref="AA56:AC56"/>
    <mergeCell ref="AD56:AF56"/>
    <mergeCell ref="AG56:AI56"/>
    <mergeCell ref="AJ56:AL56"/>
    <mergeCell ref="AM56:AO56"/>
    <mergeCell ref="AP56:AR56"/>
    <mergeCell ref="AS56:AU56"/>
    <mergeCell ref="B56:D56"/>
    <mergeCell ref="E56:I56"/>
    <mergeCell ref="J56:N56"/>
    <mergeCell ref="O56:Q56"/>
    <mergeCell ref="R56:T56"/>
    <mergeCell ref="U56:W56"/>
    <mergeCell ref="X56:Z56"/>
    <mergeCell ref="AV59:AX59"/>
    <mergeCell ref="AY59:BA59"/>
    <mergeCell ref="AA59:AC59"/>
    <mergeCell ref="AD59:AF59"/>
    <mergeCell ref="AG59:AI59"/>
    <mergeCell ref="AJ59:AL59"/>
    <mergeCell ref="AM59:AO59"/>
    <mergeCell ref="AP59:AR59"/>
    <mergeCell ref="AS59:AU59"/>
    <mergeCell ref="AV60:AX60"/>
    <mergeCell ref="AY60:BA60"/>
    <mergeCell ref="AA60:AC60"/>
    <mergeCell ref="AD60:AF60"/>
    <mergeCell ref="AG60:AI60"/>
    <mergeCell ref="AJ60:AL60"/>
    <mergeCell ref="AM60:AO60"/>
    <mergeCell ref="AP60:AR60"/>
    <mergeCell ref="AS60:AU60"/>
    <mergeCell ref="AV57:AX57"/>
    <mergeCell ref="AY57:BA57"/>
    <mergeCell ref="BB57:BD57"/>
    <mergeCell ref="BE57:BG57"/>
    <mergeCell ref="BH57:BJ57"/>
    <mergeCell ref="BK57:BM57"/>
    <mergeCell ref="BN57:BR57"/>
    <mergeCell ref="AA57:AC57"/>
    <mergeCell ref="AD57:AF57"/>
    <mergeCell ref="AG57:AI57"/>
    <mergeCell ref="AJ57:AL57"/>
    <mergeCell ref="AM57:AO57"/>
    <mergeCell ref="AP57:AR57"/>
    <mergeCell ref="AS57:AU57"/>
    <mergeCell ref="B57:D57"/>
    <mergeCell ref="E57:I57"/>
    <mergeCell ref="J57:N57"/>
    <mergeCell ref="O57:Q57"/>
    <mergeCell ref="R57:T57"/>
    <mergeCell ref="U57:W57"/>
    <mergeCell ref="X57:Z57"/>
    <mergeCell ref="AA58:AC58"/>
    <mergeCell ref="AD58:AF58"/>
    <mergeCell ref="AG58:AI58"/>
    <mergeCell ref="AJ58:AL58"/>
    <mergeCell ref="AM58:AO58"/>
    <mergeCell ref="AP58:AR58"/>
    <mergeCell ref="AS58:AU58"/>
    <mergeCell ref="AV58:AX58"/>
    <mergeCell ref="AY58:BA58"/>
    <mergeCell ref="BB58:BD58"/>
    <mergeCell ref="BE58:BG58"/>
    <mergeCell ref="BH58:BJ58"/>
    <mergeCell ref="BK58:BM58"/>
    <mergeCell ref="BN58:BR58"/>
    <mergeCell ref="B60:D60"/>
    <mergeCell ref="E60:I60"/>
    <mergeCell ref="J60:N60"/>
    <mergeCell ref="O60:Q60"/>
    <mergeCell ref="R60:T60"/>
    <mergeCell ref="U60:W60"/>
    <mergeCell ref="X60:Z60"/>
    <mergeCell ref="BH60:BJ60"/>
    <mergeCell ref="BK60:BM60"/>
    <mergeCell ref="BB59:BD59"/>
    <mergeCell ref="BE59:BG59"/>
    <mergeCell ref="BH59:BJ59"/>
    <mergeCell ref="BK59:BM59"/>
    <mergeCell ref="BN59:BR59"/>
    <mergeCell ref="BB60:BD60"/>
    <mergeCell ref="BE60:BG60"/>
    <mergeCell ref="BN60:BR60"/>
    <mergeCell ref="AA62:AC62"/>
    <mergeCell ref="AD62:AF62"/>
    <mergeCell ref="AG62:AI62"/>
    <mergeCell ref="AJ62:AL62"/>
    <mergeCell ref="AM62:AO62"/>
    <mergeCell ref="AP62:AR62"/>
    <mergeCell ref="AS62:AU62"/>
    <mergeCell ref="B62:D62"/>
    <mergeCell ref="E62:I62"/>
    <mergeCell ref="J62:N62"/>
    <mergeCell ref="O62:Q62"/>
    <mergeCell ref="R62:T62"/>
    <mergeCell ref="U62:W62"/>
    <mergeCell ref="X62:Z62"/>
    <mergeCell ref="AV63:AX63"/>
    <mergeCell ref="AY63:BA63"/>
    <mergeCell ref="AA63:AC63"/>
    <mergeCell ref="AD63:AF63"/>
    <mergeCell ref="AG63:AI63"/>
    <mergeCell ref="AJ63:AL63"/>
    <mergeCell ref="AM63:AO63"/>
    <mergeCell ref="AP63:AR63"/>
    <mergeCell ref="AS63:AU63"/>
    <mergeCell ref="B58:D58"/>
    <mergeCell ref="E58:I58"/>
    <mergeCell ref="J58:N58"/>
    <mergeCell ref="O58:Q58"/>
    <mergeCell ref="R58:T58"/>
    <mergeCell ref="U58:W58"/>
    <mergeCell ref="X58:Z58"/>
    <mergeCell ref="B59:D59"/>
    <mergeCell ref="E59:I59"/>
    <mergeCell ref="J59:N59"/>
    <mergeCell ref="O59:Q59"/>
    <mergeCell ref="R59:T59"/>
    <mergeCell ref="U59:W59"/>
    <mergeCell ref="X59:Z59"/>
    <mergeCell ref="AV61:AX61"/>
    <mergeCell ref="AY61:BA61"/>
    <mergeCell ref="BB61:BD61"/>
    <mergeCell ref="BE61:BG61"/>
    <mergeCell ref="BH61:BJ61"/>
    <mergeCell ref="BK61:BM61"/>
    <mergeCell ref="BN61:BR61"/>
    <mergeCell ref="AA61:AC61"/>
    <mergeCell ref="AD61:AF61"/>
    <mergeCell ref="AG61:AI61"/>
    <mergeCell ref="AJ61:AL61"/>
    <mergeCell ref="AM61:AO61"/>
    <mergeCell ref="AP61:AR61"/>
    <mergeCell ref="AS61:AU61"/>
    <mergeCell ref="B61:D61"/>
    <mergeCell ref="E61:I61"/>
    <mergeCell ref="J61:N61"/>
    <mergeCell ref="O61:Q61"/>
    <mergeCell ref="R61:T61"/>
    <mergeCell ref="U61:W61"/>
    <mergeCell ref="X61:Z61"/>
    <mergeCell ref="BB63:BD63"/>
    <mergeCell ref="BE63:BG63"/>
    <mergeCell ref="BH63:BJ63"/>
    <mergeCell ref="BK63:BM63"/>
    <mergeCell ref="BN63:BR63"/>
    <mergeCell ref="AV62:AX62"/>
    <mergeCell ref="AY62:BA62"/>
    <mergeCell ref="BB62:BD62"/>
    <mergeCell ref="BE62:BG62"/>
    <mergeCell ref="BH62:BJ62"/>
    <mergeCell ref="BK62:BM62"/>
    <mergeCell ref="BN62:BR62"/>
    <mergeCell ref="B63:D63"/>
    <mergeCell ref="E63:I63"/>
    <mergeCell ref="J63:N63"/>
    <mergeCell ref="O63:Q63"/>
    <mergeCell ref="R63:T63"/>
    <mergeCell ref="U63:W63"/>
    <mergeCell ref="X63:Z63"/>
    <mergeCell ref="AV64:AX64"/>
    <mergeCell ref="AY64:BA64"/>
    <mergeCell ref="BB64:BD64"/>
    <mergeCell ref="BE64:BG64"/>
    <mergeCell ref="BH64:BJ64"/>
    <mergeCell ref="BK64:BM64"/>
    <mergeCell ref="BN64:BR64"/>
    <mergeCell ref="AA64:AC64"/>
    <mergeCell ref="AD64:AF64"/>
    <mergeCell ref="AG64:AI64"/>
    <mergeCell ref="AJ64:AL64"/>
    <mergeCell ref="AM64:AO64"/>
    <mergeCell ref="AP64:AR64"/>
    <mergeCell ref="AS64:AU64"/>
    <mergeCell ref="B64:D64"/>
    <mergeCell ref="E64:I64"/>
    <mergeCell ref="J64:N64"/>
    <mergeCell ref="O64:Q64"/>
    <mergeCell ref="R64:T64"/>
    <mergeCell ref="U64:W64"/>
    <mergeCell ref="X64:Z64"/>
    <mergeCell ref="AV65:AX65"/>
    <mergeCell ref="AY65:BA65"/>
    <mergeCell ref="BB65:BD65"/>
    <mergeCell ref="BE65:BG65"/>
    <mergeCell ref="BH65:BJ65"/>
    <mergeCell ref="BK65:BM65"/>
    <mergeCell ref="BN65:BR65"/>
    <mergeCell ref="AA65:AC65"/>
    <mergeCell ref="AD65:AF65"/>
    <mergeCell ref="AG65:AI65"/>
    <mergeCell ref="AJ65:AL65"/>
    <mergeCell ref="AM65:AO65"/>
    <mergeCell ref="AP65:AR65"/>
    <mergeCell ref="AS65:AU65"/>
    <mergeCell ref="B65:D65"/>
    <mergeCell ref="E65:I65"/>
    <mergeCell ref="J65:N65"/>
    <mergeCell ref="O65:Q65"/>
    <mergeCell ref="R65:T65"/>
    <mergeCell ref="U65:W65"/>
    <mergeCell ref="X65:Z65"/>
    <mergeCell ref="AV68:AX68"/>
    <mergeCell ref="AY68:BA68"/>
    <mergeCell ref="AA68:AC68"/>
    <mergeCell ref="AD68:AF68"/>
    <mergeCell ref="AG68:AI68"/>
    <mergeCell ref="AJ68:AL68"/>
    <mergeCell ref="AM68:AO68"/>
    <mergeCell ref="AP68:AR68"/>
    <mergeCell ref="AS68:AU68"/>
    <mergeCell ref="AV69:AX69"/>
    <mergeCell ref="AY69:BA69"/>
    <mergeCell ref="AA69:AC69"/>
    <mergeCell ref="AD69:AF69"/>
    <mergeCell ref="AG69:AI69"/>
    <mergeCell ref="AJ69:AL69"/>
    <mergeCell ref="AM69:AO69"/>
    <mergeCell ref="AP69:AR69"/>
    <mergeCell ref="AS69:AU69"/>
    <mergeCell ref="AV66:AX66"/>
    <mergeCell ref="AY66:BA66"/>
    <mergeCell ref="BB66:BD66"/>
    <mergeCell ref="BE66:BG66"/>
    <mergeCell ref="BH66:BJ66"/>
    <mergeCell ref="BK66:BM66"/>
    <mergeCell ref="BN66:BR66"/>
    <mergeCell ref="AA66:AC66"/>
    <mergeCell ref="AD66:AF66"/>
    <mergeCell ref="AG66:AI66"/>
    <mergeCell ref="AJ66:AL66"/>
    <mergeCell ref="AM66:AO66"/>
    <mergeCell ref="AP66:AR66"/>
    <mergeCell ref="AS66:AU66"/>
    <mergeCell ref="B66:D66"/>
    <mergeCell ref="E66:I66"/>
    <mergeCell ref="J66:N66"/>
    <mergeCell ref="O66:Q66"/>
    <mergeCell ref="R66:T66"/>
    <mergeCell ref="U66:W66"/>
    <mergeCell ref="X66:Z66"/>
    <mergeCell ref="AA67:AC67"/>
    <mergeCell ref="AD67:AF67"/>
    <mergeCell ref="AG67:AI67"/>
    <mergeCell ref="AJ67:AL67"/>
    <mergeCell ref="AM67:AO67"/>
    <mergeCell ref="AP67:AR67"/>
    <mergeCell ref="AS67:AU67"/>
    <mergeCell ref="AV67:AX67"/>
    <mergeCell ref="AY67:BA67"/>
    <mergeCell ref="BB67:BD67"/>
    <mergeCell ref="BE67:BG67"/>
    <mergeCell ref="BH67:BJ67"/>
    <mergeCell ref="BK67:BM67"/>
    <mergeCell ref="BN67:BR67"/>
    <mergeCell ref="B69:D69"/>
    <mergeCell ref="E69:I69"/>
    <mergeCell ref="J69:N69"/>
    <mergeCell ref="O69:Q69"/>
    <mergeCell ref="R69:T69"/>
    <mergeCell ref="U69:W69"/>
    <mergeCell ref="X69:Z69"/>
    <mergeCell ref="BH69:BJ69"/>
    <mergeCell ref="BK69:BM69"/>
    <mergeCell ref="BB68:BD68"/>
    <mergeCell ref="BE68:BG68"/>
    <mergeCell ref="BH68:BJ68"/>
    <mergeCell ref="BK68:BM68"/>
    <mergeCell ref="BN68:BR68"/>
    <mergeCell ref="BB69:BD69"/>
    <mergeCell ref="BE69:BG69"/>
    <mergeCell ref="BN69:BR69"/>
    <mergeCell ref="AV72:AX72"/>
    <mergeCell ref="AY72:BA72"/>
    <mergeCell ref="AA72:AC72"/>
    <mergeCell ref="AD72:AF72"/>
    <mergeCell ref="AG72:AI72"/>
    <mergeCell ref="AJ72:AL72"/>
    <mergeCell ref="AM72:AO72"/>
    <mergeCell ref="AP72:AR72"/>
    <mergeCell ref="AS72:AU72"/>
    <mergeCell ref="B67:D67"/>
    <mergeCell ref="E67:I67"/>
    <mergeCell ref="J67:N67"/>
    <mergeCell ref="O67:Q67"/>
    <mergeCell ref="R67:T67"/>
    <mergeCell ref="U67:W67"/>
    <mergeCell ref="X67:Z67"/>
    <mergeCell ref="B68:D68"/>
    <mergeCell ref="E68:I68"/>
    <mergeCell ref="J68:N68"/>
    <mergeCell ref="O68:Q68"/>
    <mergeCell ref="R68:T68"/>
    <mergeCell ref="U68:W68"/>
    <mergeCell ref="X68:Z68"/>
    <mergeCell ref="AV70:AX70"/>
    <mergeCell ref="AY70:BA70"/>
    <mergeCell ref="BB70:BD70"/>
    <mergeCell ref="BE70:BG70"/>
    <mergeCell ref="BH70:BJ70"/>
    <mergeCell ref="BK70:BM70"/>
    <mergeCell ref="BN70:BR70"/>
    <mergeCell ref="AA70:AC70"/>
    <mergeCell ref="AD70:AF70"/>
    <mergeCell ref="AG70:AI70"/>
    <mergeCell ref="AJ70:AL70"/>
    <mergeCell ref="AM70:AO70"/>
    <mergeCell ref="AP70:AR70"/>
    <mergeCell ref="AS70:AU70"/>
    <mergeCell ref="B70:D70"/>
    <mergeCell ref="E70:I70"/>
    <mergeCell ref="J70:N70"/>
    <mergeCell ref="O70:Q70"/>
    <mergeCell ref="R70:T70"/>
    <mergeCell ref="U70:W70"/>
    <mergeCell ref="X70:Z70"/>
    <mergeCell ref="BB72:BD72"/>
    <mergeCell ref="BE72:BG72"/>
    <mergeCell ref="BH72:BJ72"/>
    <mergeCell ref="BK72:BM72"/>
    <mergeCell ref="BN72:BR72"/>
    <mergeCell ref="AV71:AX71"/>
    <mergeCell ref="AY71:BA71"/>
    <mergeCell ref="BB71:BD71"/>
    <mergeCell ref="BE71:BG71"/>
    <mergeCell ref="BH71:BJ71"/>
    <mergeCell ref="BK71:BM71"/>
    <mergeCell ref="BN71:BR71"/>
    <mergeCell ref="AV75:AX75"/>
    <mergeCell ref="AY75:BA75"/>
    <mergeCell ref="BB75:BD75"/>
    <mergeCell ref="BE75:BG75"/>
    <mergeCell ref="BH75:BJ75"/>
    <mergeCell ref="BK75:BM75"/>
    <mergeCell ref="BN75:BR75"/>
    <mergeCell ref="AA75:AC75"/>
    <mergeCell ref="AD75:AF75"/>
    <mergeCell ref="AG75:AI75"/>
    <mergeCell ref="AJ75:AL75"/>
    <mergeCell ref="AM75:AO75"/>
    <mergeCell ref="AP75:AR75"/>
    <mergeCell ref="AS75:AU75"/>
    <mergeCell ref="B75:D75"/>
    <mergeCell ref="E75:I75"/>
    <mergeCell ref="J75:N75"/>
    <mergeCell ref="O75:Q75"/>
    <mergeCell ref="R75:T75"/>
    <mergeCell ref="U75:W75"/>
    <mergeCell ref="X75:Z75"/>
    <mergeCell ref="F76:I76"/>
    <mergeCell ref="K76:N76"/>
    <mergeCell ref="O76:Q76"/>
    <mergeCell ref="R76:T76"/>
    <mergeCell ref="U76:W76"/>
    <mergeCell ref="X76:Z76"/>
    <mergeCell ref="AA76:AC76"/>
    <mergeCell ref="AY76:BA76"/>
    <mergeCell ref="BB76:BD76"/>
    <mergeCell ref="BE76:BG76"/>
    <mergeCell ref="BH76:BJ76"/>
    <mergeCell ref="BK76:BM76"/>
    <mergeCell ref="BN76:BR76"/>
    <mergeCell ref="AD76:AF76"/>
    <mergeCell ref="AG76:AI76"/>
    <mergeCell ref="AJ76:AL76"/>
    <mergeCell ref="AM76:AO76"/>
    <mergeCell ref="AP76:AR76"/>
    <mergeCell ref="AS76:AU76"/>
    <mergeCell ref="AV76:AX76"/>
    <mergeCell ref="AA88:AC88"/>
    <mergeCell ref="AD88:AF88"/>
    <mergeCell ref="AG88:AI88"/>
    <mergeCell ref="AJ88:AL88"/>
    <mergeCell ref="AM88:AO88"/>
    <mergeCell ref="AP88:AR88"/>
    <mergeCell ref="AS88:AU88"/>
    <mergeCell ref="B88:D88"/>
    <mergeCell ref="E88:I88"/>
    <mergeCell ref="J88:N88"/>
    <mergeCell ref="O88:Q88"/>
    <mergeCell ref="R88:T88"/>
    <mergeCell ref="U88:W88"/>
    <mergeCell ref="X88:Z88"/>
    <mergeCell ref="B72:D72"/>
    <mergeCell ref="E72:I72"/>
    <mergeCell ref="J72:N72"/>
    <mergeCell ref="O72:Q72"/>
    <mergeCell ref="R72:T72"/>
    <mergeCell ref="U72:W72"/>
    <mergeCell ref="X72:Z72"/>
    <mergeCell ref="AV73:AX73"/>
    <mergeCell ref="AY73:BA73"/>
    <mergeCell ref="BB73:BD73"/>
    <mergeCell ref="BE73:BG73"/>
    <mergeCell ref="BH73:BJ73"/>
    <mergeCell ref="BK73:BM73"/>
    <mergeCell ref="BN73:BR73"/>
    <mergeCell ref="AA73:AC73"/>
    <mergeCell ref="AD73:AF73"/>
    <mergeCell ref="AG73:AI73"/>
    <mergeCell ref="AJ73:AL73"/>
    <mergeCell ref="AM73:AO73"/>
    <mergeCell ref="AP73:AR73"/>
    <mergeCell ref="AS73:AU73"/>
    <mergeCell ref="B73:D73"/>
    <mergeCell ref="E73:I73"/>
    <mergeCell ref="J73:N73"/>
    <mergeCell ref="O73:Q73"/>
    <mergeCell ref="R73:T73"/>
    <mergeCell ref="U73:W73"/>
    <mergeCell ref="X73:Z73"/>
    <mergeCell ref="AV74:AX74"/>
    <mergeCell ref="AY74:BA74"/>
    <mergeCell ref="BB74:BD74"/>
    <mergeCell ref="BE74:BG74"/>
    <mergeCell ref="BH74:BJ74"/>
    <mergeCell ref="BK74:BM74"/>
    <mergeCell ref="BN74:BR74"/>
    <mergeCell ref="AA74:AC74"/>
    <mergeCell ref="AD74:AF74"/>
    <mergeCell ref="AG74:AI74"/>
    <mergeCell ref="AJ74:AL74"/>
    <mergeCell ref="AM74:AO74"/>
    <mergeCell ref="AP74:AR74"/>
    <mergeCell ref="AS74:AU74"/>
    <mergeCell ref="B74:D74"/>
    <mergeCell ref="E74:I74"/>
    <mergeCell ref="J74:N74"/>
    <mergeCell ref="O74:Q74"/>
    <mergeCell ref="R74:T74"/>
    <mergeCell ref="U74:W74"/>
    <mergeCell ref="X74:Z74"/>
    <mergeCell ref="AV89:AX89"/>
    <mergeCell ref="AY89:BA89"/>
    <mergeCell ref="AA89:AC89"/>
    <mergeCell ref="AD89:AF89"/>
    <mergeCell ref="AG89:AI89"/>
    <mergeCell ref="AJ89:AL89"/>
    <mergeCell ref="AM89:AO89"/>
    <mergeCell ref="AP89:AR89"/>
    <mergeCell ref="AS89:AU89"/>
    <mergeCell ref="AA71:AC71"/>
    <mergeCell ref="AD71:AF71"/>
    <mergeCell ref="AG71:AI71"/>
    <mergeCell ref="AJ71:AL71"/>
    <mergeCell ref="AM71:AO71"/>
    <mergeCell ref="AP71:AR71"/>
    <mergeCell ref="AS71:AU71"/>
    <mergeCell ref="B71:D71"/>
    <mergeCell ref="E71:I71"/>
    <mergeCell ref="J71:N71"/>
    <mergeCell ref="O71:Q71"/>
    <mergeCell ref="R71:T71"/>
    <mergeCell ref="U71:W71"/>
    <mergeCell ref="X71:Z71"/>
    <mergeCell ref="AJ83:AL86"/>
    <mergeCell ref="AM83:AO86"/>
    <mergeCell ref="AP83:AR86"/>
    <mergeCell ref="AS83:AU86"/>
    <mergeCell ref="BN83:BR86"/>
    <mergeCell ref="R85:T86"/>
    <mergeCell ref="O86:Q86"/>
    <mergeCell ref="B83:D87"/>
    <mergeCell ref="E83:I87"/>
    <mergeCell ref="J83:N87"/>
    <mergeCell ref="X83:Z86"/>
    <mergeCell ref="AA83:AC86"/>
    <mergeCell ref="AD83:AF86"/>
    <mergeCell ref="AG83:AI86"/>
    <mergeCell ref="BB89:BD89"/>
    <mergeCell ref="BE89:BG89"/>
    <mergeCell ref="BH89:BJ89"/>
    <mergeCell ref="BK89:BM89"/>
    <mergeCell ref="BN89:BR89"/>
    <mergeCell ref="AV88:AX88"/>
    <mergeCell ref="AY88:BA88"/>
    <mergeCell ref="BB88:BD88"/>
    <mergeCell ref="BE88:BG88"/>
    <mergeCell ref="BH88:BJ88"/>
    <mergeCell ref="BK88:BM88"/>
    <mergeCell ref="BN88:BR88"/>
    <mergeCell ref="B89:D89"/>
    <mergeCell ref="E89:I89"/>
    <mergeCell ref="J89:N89"/>
    <mergeCell ref="O89:Q89"/>
    <mergeCell ref="R89:T89"/>
    <mergeCell ref="U89:W89"/>
    <mergeCell ref="X89:Z89"/>
    <mergeCell ref="AV90:AX90"/>
    <mergeCell ref="AY90:BA90"/>
    <mergeCell ref="BB90:BD90"/>
    <mergeCell ref="BE90:BG90"/>
    <mergeCell ref="BH90:BJ90"/>
    <mergeCell ref="BK90:BM90"/>
    <mergeCell ref="BN90:BR90"/>
    <mergeCell ref="AA90:AC90"/>
    <mergeCell ref="AD90:AF90"/>
    <mergeCell ref="AG90:AI90"/>
    <mergeCell ref="AJ90:AL90"/>
    <mergeCell ref="AM90:AO90"/>
    <mergeCell ref="AP90:AR90"/>
    <mergeCell ref="AS90:AU90"/>
    <mergeCell ref="B90:D90"/>
    <mergeCell ref="E90:I90"/>
    <mergeCell ref="J90:N90"/>
    <mergeCell ref="O90:Q90"/>
    <mergeCell ref="R90:T90"/>
    <mergeCell ref="U90:W90"/>
    <mergeCell ref="X90:Z90"/>
    <mergeCell ref="AV91:AX91"/>
    <mergeCell ref="AY91:BA91"/>
    <mergeCell ref="BB91:BD91"/>
    <mergeCell ref="BE91:BG91"/>
    <mergeCell ref="BH91:BJ91"/>
    <mergeCell ref="BK91:BM91"/>
    <mergeCell ref="BN91:BR91"/>
    <mergeCell ref="AA91:AC91"/>
    <mergeCell ref="AD91:AF91"/>
    <mergeCell ref="AG91:AI91"/>
    <mergeCell ref="AJ91:AL91"/>
    <mergeCell ref="AM91:AO91"/>
    <mergeCell ref="AP91:AR91"/>
    <mergeCell ref="AS91:AU91"/>
    <mergeCell ref="B91:D91"/>
    <mergeCell ref="E91:I91"/>
    <mergeCell ref="J91:N91"/>
    <mergeCell ref="O91:Q91"/>
    <mergeCell ref="R91:T91"/>
    <mergeCell ref="U91:W91"/>
    <mergeCell ref="X91:Z91"/>
    <mergeCell ref="AV94:AX94"/>
    <mergeCell ref="AY94:BA94"/>
    <mergeCell ref="AA94:AC94"/>
    <mergeCell ref="AD94:AF94"/>
    <mergeCell ref="AG94:AI94"/>
    <mergeCell ref="AJ94:AL94"/>
    <mergeCell ref="AM94:AO94"/>
    <mergeCell ref="AP94:AR94"/>
    <mergeCell ref="AS94:AU94"/>
    <mergeCell ref="AV95:AX95"/>
    <mergeCell ref="AY95:BA95"/>
    <mergeCell ref="AA95:AC95"/>
    <mergeCell ref="AD95:AF95"/>
    <mergeCell ref="AG95:AI95"/>
    <mergeCell ref="AJ95:AL95"/>
    <mergeCell ref="AM95:AO95"/>
    <mergeCell ref="AP95:AR95"/>
    <mergeCell ref="AS95:AU95"/>
    <mergeCell ref="AA97:AC97"/>
    <mergeCell ref="AD97:AF97"/>
    <mergeCell ref="AG97:AI97"/>
    <mergeCell ref="AJ97:AL97"/>
    <mergeCell ref="AM97:AO97"/>
    <mergeCell ref="AP97:AR97"/>
    <mergeCell ref="AS97:AU97"/>
    <mergeCell ref="B97:D97"/>
    <mergeCell ref="E97:I97"/>
    <mergeCell ref="J97:N97"/>
    <mergeCell ref="O97:Q97"/>
    <mergeCell ref="R97:T97"/>
    <mergeCell ref="U97:W97"/>
    <mergeCell ref="X97:Z97"/>
    <mergeCell ref="AV92:AX92"/>
    <mergeCell ref="AY92:BA92"/>
    <mergeCell ref="BB92:BD92"/>
    <mergeCell ref="BE92:BG92"/>
    <mergeCell ref="BH92:BJ92"/>
    <mergeCell ref="BK92:BM92"/>
    <mergeCell ref="BN92:BR92"/>
    <mergeCell ref="AA92:AC92"/>
    <mergeCell ref="AD92:AF92"/>
    <mergeCell ref="AG92:AI92"/>
    <mergeCell ref="AJ92:AL92"/>
    <mergeCell ref="AM92:AO92"/>
    <mergeCell ref="AP92:AR92"/>
    <mergeCell ref="AS92:AU92"/>
    <mergeCell ref="B92:D92"/>
    <mergeCell ref="E92:I92"/>
    <mergeCell ref="J92:N92"/>
    <mergeCell ref="O92:Q92"/>
    <mergeCell ref="R92:T92"/>
    <mergeCell ref="U92:W92"/>
    <mergeCell ref="X92:Z92"/>
    <mergeCell ref="AA93:AC93"/>
    <mergeCell ref="AD93:AF93"/>
    <mergeCell ref="AG93:AI93"/>
    <mergeCell ref="AJ93:AL93"/>
    <mergeCell ref="AM93:AO93"/>
    <mergeCell ref="AP93:AR93"/>
    <mergeCell ref="AS93:AU93"/>
    <mergeCell ref="AV93:AX93"/>
    <mergeCell ref="AY93:BA93"/>
    <mergeCell ref="BB93:BD93"/>
    <mergeCell ref="BE93:BG93"/>
    <mergeCell ref="BH93:BJ93"/>
    <mergeCell ref="BK93:BM93"/>
    <mergeCell ref="BN93:BR93"/>
    <mergeCell ref="B95:D95"/>
    <mergeCell ref="E95:I95"/>
    <mergeCell ref="J95:N95"/>
    <mergeCell ref="O95:Q95"/>
    <mergeCell ref="R95:T95"/>
    <mergeCell ref="U95:W95"/>
    <mergeCell ref="X95:Z95"/>
    <mergeCell ref="BH95:BJ95"/>
    <mergeCell ref="BK95:BM95"/>
    <mergeCell ref="BB94:BD94"/>
    <mergeCell ref="BE94:BG94"/>
    <mergeCell ref="BH94:BJ94"/>
    <mergeCell ref="BK94:BM94"/>
    <mergeCell ref="BN94:BR94"/>
    <mergeCell ref="BB95:BD95"/>
    <mergeCell ref="BE95:BG95"/>
    <mergeCell ref="BN95:BR95"/>
    <mergeCell ref="AV98:AX98"/>
    <mergeCell ref="AY98:BA98"/>
    <mergeCell ref="AA98:AC98"/>
    <mergeCell ref="AD98:AF98"/>
    <mergeCell ref="AG98:AI98"/>
    <mergeCell ref="AJ98:AL98"/>
    <mergeCell ref="AM98:AO98"/>
    <mergeCell ref="AP98:AR98"/>
    <mergeCell ref="AS98:AU98"/>
    <mergeCell ref="B93:D93"/>
    <mergeCell ref="E93:I93"/>
    <mergeCell ref="J93:N93"/>
    <mergeCell ref="O93:Q93"/>
    <mergeCell ref="R93:T93"/>
    <mergeCell ref="U93:W93"/>
    <mergeCell ref="X93:Z93"/>
    <mergeCell ref="B94:D94"/>
    <mergeCell ref="E94:I94"/>
    <mergeCell ref="J94:N94"/>
    <mergeCell ref="O94:Q94"/>
    <mergeCell ref="R94:T94"/>
    <mergeCell ref="U94:W94"/>
    <mergeCell ref="X94:Z94"/>
    <mergeCell ref="AV96:AX96"/>
    <mergeCell ref="AY96:BA96"/>
    <mergeCell ref="BB96:BD96"/>
    <mergeCell ref="BE96:BG96"/>
    <mergeCell ref="BH96:BJ96"/>
    <mergeCell ref="BK96:BM96"/>
    <mergeCell ref="BN96:BR96"/>
    <mergeCell ref="AA96:AC96"/>
    <mergeCell ref="AD96:AF96"/>
    <mergeCell ref="AG96:AI96"/>
    <mergeCell ref="AJ96:AL96"/>
    <mergeCell ref="AM96:AO96"/>
    <mergeCell ref="AP96:AR96"/>
    <mergeCell ref="AS96:AU96"/>
    <mergeCell ref="B96:D96"/>
    <mergeCell ref="E96:I96"/>
    <mergeCell ref="J96:N96"/>
    <mergeCell ref="O96:Q96"/>
    <mergeCell ref="R96:T96"/>
    <mergeCell ref="U96:W96"/>
    <mergeCell ref="X96:Z96"/>
    <mergeCell ref="BB98:BD98"/>
    <mergeCell ref="BE98:BG98"/>
    <mergeCell ref="BH98:BJ98"/>
    <mergeCell ref="BK98:BM98"/>
    <mergeCell ref="BN98:BR98"/>
    <mergeCell ref="AV97:AX97"/>
    <mergeCell ref="AY97:BA97"/>
    <mergeCell ref="BB97:BD97"/>
    <mergeCell ref="BE97:BG97"/>
    <mergeCell ref="BH97:BJ97"/>
    <mergeCell ref="BK97:BM97"/>
    <mergeCell ref="BN97:BR97"/>
    <mergeCell ref="B98:D98"/>
    <mergeCell ref="E98:I98"/>
    <mergeCell ref="J98:N98"/>
    <mergeCell ref="O98:Q98"/>
    <mergeCell ref="R98:T98"/>
    <mergeCell ref="U98:W98"/>
    <mergeCell ref="X98:Z98"/>
    <mergeCell ref="AV99:AX99"/>
    <mergeCell ref="AY99:BA99"/>
    <mergeCell ref="BB99:BD99"/>
    <mergeCell ref="BE99:BG99"/>
    <mergeCell ref="BH99:BJ99"/>
    <mergeCell ref="BK99:BM99"/>
    <mergeCell ref="BN99:BR99"/>
    <mergeCell ref="AA99:AC99"/>
    <mergeCell ref="AD99:AF99"/>
    <mergeCell ref="AG99:AI99"/>
    <mergeCell ref="AJ99:AL99"/>
    <mergeCell ref="AM99:AO99"/>
    <mergeCell ref="AP99:AR99"/>
    <mergeCell ref="AS99:AU99"/>
    <mergeCell ref="B99:D99"/>
    <mergeCell ref="E99:I99"/>
    <mergeCell ref="J99:N99"/>
    <mergeCell ref="O99:Q99"/>
    <mergeCell ref="R99:T99"/>
    <mergeCell ref="U99:W99"/>
    <mergeCell ref="X99:Z99"/>
    <mergeCell ref="AV100:AX100"/>
    <mergeCell ref="AY100:BA100"/>
    <mergeCell ref="BB100:BD100"/>
    <mergeCell ref="BE100:BG100"/>
    <mergeCell ref="BH100:BJ100"/>
    <mergeCell ref="BK100:BM100"/>
    <mergeCell ref="BN100:BR100"/>
    <mergeCell ref="AA100:AC100"/>
    <mergeCell ref="AD100:AF100"/>
    <mergeCell ref="AG100:AI100"/>
    <mergeCell ref="AJ100:AL100"/>
    <mergeCell ref="AM100:AO100"/>
    <mergeCell ref="AP100:AR100"/>
    <mergeCell ref="AS100:AU100"/>
    <mergeCell ref="B100:D100"/>
    <mergeCell ref="E100:I100"/>
    <mergeCell ref="J100:N100"/>
    <mergeCell ref="O100:Q100"/>
    <mergeCell ref="R100:T100"/>
    <mergeCell ref="U100:W100"/>
    <mergeCell ref="X100:Z100"/>
    <mergeCell ref="AV103:AX103"/>
    <mergeCell ref="AY103:BA103"/>
    <mergeCell ref="AA103:AC103"/>
    <mergeCell ref="AD103:AF103"/>
    <mergeCell ref="AG103:AI103"/>
    <mergeCell ref="AJ103:AL103"/>
    <mergeCell ref="AM103:AO103"/>
    <mergeCell ref="AP103:AR103"/>
    <mergeCell ref="AS103:AU103"/>
    <mergeCell ref="AV104:AX104"/>
    <mergeCell ref="AY104:BA104"/>
    <mergeCell ref="AA104:AC104"/>
    <mergeCell ref="AD104:AF104"/>
    <mergeCell ref="AG104:AI104"/>
    <mergeCell ref="AJ104:AL104"/>
    <mergeCell ref="AM104:AO104"/>
    <mergeCell ref="AP104:AR104"/>
    <mergeCell ref="AS104:AU104"/>
    <mergeCell ref="AA106:AC106"/>
    <mergeCell ref="AD106:AF106"/>
    <mergeCell ref="AG106:AI106"/>
    <mergeCell ref="AJ106:AL106"/>
    <mergeCell ref="AM106:AO106"/>
    <mergeCell ref="AP106:AR106"/>
    <mergeCell ref="AS106:AU106"/>
    <mergeCell ref="B106:D106"/>
    <mergeCell ref="E106:I106"/>
    <mergeCell ref="J106:N106"/>
    <mergeCell ref="O106:Q106"/>
    <mergeCell ref="R106:T106"/>
    <mergeCell ref="U106:W106"/>
    <mergeCell ref="X106:Z106"/>
    <mergeCell ref="AV101:AX101"/>
    <mergeCell ref="AY101:BA101"/>
    <mergeCell ref="BB101:BD101"/>
    <mergeCell ref="BE101:BG101"/>
    <mergeCell ref="BH101:BJ101"/>
    <mergeCell ref="BK101:BM101"/>
    <mergeCell ref="BN101:BR101"/>
    <mergeCell ref="AA101:AC101"/>
    <mergeCell ref="AD101:AF101"/>
    <mergeCell ref="AG101:AI101"/>
    <mergeCell ref="AJ101:AL101"/>
    <mergeCell ref="AM101:AO101"/>
    <mergeCell ref="AP101:AR101"/>
    <mergeCell ref="AS101:AU101"/>
    <mergeCell ref="B101:D101"/>
    <mergeCell ref="E101:I101"/>
    <mergeCell ref="J101:N101"/>
    <mergeCell ref="O101:Q101"/>
    <mergeCell ref="R101:T101"/>
    <mergeCell ref="U101:W101"/>
    <mergeCell ref="X101:Z101"/>
    <mergeCell ref="AA102:AC102"/>
    <mergeCell ref="AD102:AF102"/>
    <mergeCell ref="AG102:AI102"/>
    <mergeCell ref="AJ102:AL102"/>
    <mergeCell ref="AM102:AO102"/>
    <mergeCell ref="AP102:AR102"/>
    <mergeCell ref="AS102:AU102"/>
    <mergeCell ref="AV102:AX102"/>
    <mergeCell ref="AY102:BA102"/>
    <mergeCell ref="BB102:BD102"/>
    <mergeCell ref="BE102:BG102"/>
    <mergeCell ref="BH102:BJ102"/>
    <mergeCell ref="BK102:BM102"/>
    <mergeCell ref="BN102:BR102"/>
    <mergeCell ref="B104:D104"/>
    <mergeCell ref="E104:I104"/>
    <mergeCell ref="J104:N104"/>
    <mergeCell ref="O104:Q104"/>
    <mergeCell ref="R104:T104"/>
    <mergeCell ref="U104:W104"/>
    <mergeCell ref="X104:Z104"/>
    <mergeCell ref="BH104:BJ104"/>
    <mergeCell ref="BK104:BM104"/>
    <mergeCell ref="BB103:BD103"/>
    <mergeCell ref="BE103:BG103"/>
    <mergeCell ref="BH103:BJ103"/>
    <mergeCell ref="BK103:BM103"/>
    <mergeCell ref="BN103:BR103"/>
    <mergeCell ref="BB104:BD104"/>
    <mergeCell ref="BE104:BG104"/>
    <mergeCell ref="BN104:BR104"/>
    <mergeCell ref="AV107:AX107"/>
    <mergeCell ref="AY107:BA107"/>
    <mergeCell ref="AA107:AC107"/>
    <mergeCell ref="AD107:AF107"/>
    <mergeCell ref="AG107:AI107"/>
    <mergeCell ref="AJ107:AL107"/>
    <mergeCell ref="AM107:AO107"/>
    <mergeCell ref="AP107:AR107"/>
    <mergeCell ref="AS107:AU107"/>
    <mergeCell ref="B102:D102"/>
    <mergeCell ref="E102:I102"/>
    <mergeCell ref="J102:N102"/>
    <mergeCell ref="O102:Q102"/>
    <mergeCell ref="R102:T102"/>
    <mergeCell ref="U102:W102"/>
    <mergeCell ref="X102:Z102"/>
    <mergeCell ref="B103:D103"/>
    <mergeCell ref="E103:I103"/>
    <mergeCell ref="J103:N103"/>
    <mergeCell ref="O103:Q103"/>
    <mergeCell ref="R103:T103"/>
    <mergeCell ref="U103:W103"/>
    <mergeCell ref="X103:Z103"/>
    <mergeCell ref="AV105:AX105"/>
    <mergeCell ref="AY105:BA105"/>
    <mergeCell ref="BB105:BD105"/>
    <mergeCell ref="BE105:BG105"/>
    <mergeCell ref="BH105:BJ105"/>
    <mergeCell ref="BK105:BM105"/>
    <mergeCell ref="BN105:BR105"/>
    <mergeCell ref="AA105:AC105"/>
    <mergeCell ref="AD105:AF105"/>
    <mergeCell ref="AG105:AI105"/>
    <mergeCell ref="AJ105:AL105"/>
    <mergeCell ref="AM105:AO105"/>
    <mergeCell ref="AP105:AR105"/>
    <mergeCell ref="AS105:AU105"/>
    <mergeCell ref="B105:D105"/>
    <mergeCell ref="E105:I105"/>
    <mergeCell ref="J105:N105"/>
    <mergeCell ref="O105:Q105"/>
    <mergeCell ref="R105:T105"/>
    <mergeCell ref="U105:W105"/>
    <mergeCell ref="X105:Z105"/>
    <mergeCell ref="BB107:BD107"/>
    <mergeCell ref="BE107:BG107"/>
    <mergeCell ref="BH107:BJ107"/>
    <mergeCell ref="BK107:BM107"/>
    <mergeCell ref="BN107:BR107"/>
    <mergeCell ref="AV106:AX106"/>
    <mergeCell ref="AY106:BA106"/>
    <mergeCell ref="BB106:BD106"/>
    <mergeCell ref="BE106:BG106"/>
    <mergeCell ref="BH106:BJ106"/>
    <mergeCell ref="BK106:BM106"/>
    <mergeCell ref="BN106:BR106"/>
    <mergeCell ref="B107:D107"/>
    <mergeCell ref="E107:I107"/>
    <mergeCell ref="J107:N107"/>
    <mergeCell ref="O107:Q107"/>
    <mergeCell ref="R107:T107"/>
    <mergeCell ref="U107:W107"/>
    <mergeCell ref="X107:Z107"/>
    <mergeCell ref="AV108:AX108"/>
    <mergeCell ref="AY108:BA108"/>
    <mergeCell ref="BB108:BD108"/>
    <mergeCell ref="BE108:BG108"/>
    <mergeCell ref="BH108:BJ108"/>
    <mergeCell ref="BK108:BM108"/>
    <mergeCell ref="BN108:BR108"/>
    <mergeCell ref="AA108:AC108"/>
    <mergeCell ref="AD108:AF108"/>
    <mergeCell ref="AG108:AI108"/>
    <mergeCell ref="AJ108:AL108"/>
    <mergeCell ref="AM108:AO108"/>
    <mergeCell ref="AP108:AR108"/>
    <mergeCell ref="AS108:AU108"/>
    <mergeCell ref="B108:D108"/>
    <mergeCell ref="E108:I108"/>
    <mergeCell ref="J108:N108"/>
    <mergeCell ref="O108:Q108"/>
    <mergeCell ref="R108:T108"/>
    <mergeCell ref="U108:W108"/>
    <mergeCell ref="X108:Z108"/>
    <mergeCell ref="AV109:AX109"/>
    <mergeCell ref="AY109:BA109"/>
    <mergeCell ref="BB109:BD109"/>
    <mergeCell ref="BE109:BG109"/>
    <mergeCell ref="BH109:BJ109"/>
    <mergeCell ref="BK109:BM109"/>
    <mergeCell ref="BN109:BR109"/>
    <mergeCell ref="AA109:AC109"/>
    <mergeCell ref="AD109:AF109"/>
    <mergeCell ref="AG109:AI109"/>
    <mergeCell ref="AJ109:AL109"/>
    <mergeCell ref="AM109:AO109"/>
    <mergeCell ref="AP109:AR109"/>
    <mergeCell ref="AS109:AU109"/>
    <mergeCell ref="B109:D109"/>
    <mergeCell ref="E109:I109"/>
    <mergeCell ref="J109:N109"/>
    <mergeCell ref="O109:Q109"/>
    <mergeCell ref="R109:T109"/>
    <mergeCell ref="U109:W109"/>
    <mergeCell ref="X109:Z109"/>
    <mergeCell ref="AV112:AX112"/>
    <mergeCell ref="AY112:BA112"/>
    <mergeCell ref="AA112:AC112"/>
    <mergeCell ref="AD112:AF112"/>
    <mergeCell ref="AG112:AI112"/>
    <mergeCell ref="AJ112:AL112"/>
    <mergeCell ref="AM112:AO112"/>
    <mergeCell ref="AP112:AR112"/>
    <mergeCell ref="AS112:AU112"/>
    <mergeCell ref="AV110:AX110"/>
    <mergeCell ref="AY110:BA110"/>
    <mergeCell ref="BB110:BD110"/>
    <mergeCell ref="BE110:BG110"/>
    <mergeCell ref="BH110:BJ110"/>
    <mergeCell ref="BK110:BM110"/>
    <mergeCell ref="BN110:BR110"/>
    <mergeCell ref="AA110:AC110"/>
    <mergeCell ref="AD110:AF110"/>
    <mergeCell ref="AG110:AI110"/>
    <mergeCell ref="AJ110:AL110"/>
    <mergeCell ref="AM110:AO110"/>
    <mergeCell ref="AP110:AR110"/>
    <mergeCell ref="AS110:AU110"/>
    <mergeCell ref="B110:D110"/>
    <mergeCell ref="E110:I110"/>
    <mergeCell ref="J110:N110"/>
    <mergeCell ref="O110:Q110"/>
    <mergeCell ref="R110:T110"/>
    <mergeCell ref="U110:W110"/>
    <mergeCell ref="X110:Z110"/>
    <mergeCell ref="AA111:AC111"/>
    <mergeCell ref="AD111:AF111"/>
    <mergeCell ref="AG111:AI111"/>
    <mergeCell ref="AJ111:AL111"/>
    <mergeCell ref="AM111:AO111"/>
    <mergeCell ref="AP111:AR111"/>
    <mergeCell ref="AS111:AU111"/>
    <mergeCell ref="AV111:AX111"/>
    <mergeCell ref="AY111:BA111"/>
    <mergeCell ref="BB111:BD111"/>
    <mergeCell ref="BE111:BG111"/>
    <mergeCell ref="BH111:BJ111"/>
    <mergeCell ref="BK111:BM111"/>
    <mergeCell ref="BN111:BR111"/>
    <mergeCell ref="B113:D113"/>
    <mergeCell ref="E113:I113"/>
    <mergeCell ref="J113:N113"/>
    <mergeCell ref="O113:Q113"/>
    <mergeCell ref="R113:T113"/>
    <mergeCell ref="U113:W113"/>
    <mergeCell ref="X113:Z113"/>
    <mergeCell ref="BH113:BJ113"/>
    <mergeCell ref="BK113:BM113"/>
    <mergeCell ref="BB112:BD112"/>
    <mergeCell ref="BE112:BG112"/>
    <mergeCell ref="BH112:BJ112"/>
    <mergeCell ref="BK112:BM112"/>
    <mergeCell ref="BN112:BR112"/>
    <mergeCell ref="BB113:BD113"/>
    <mergeCell ref="BE113:BG113"/>
    <mergeCell ref="BN113:BR113"/>
    <mergeCell ref="AG129:AI129"/>
    <mergeCell ref="AJ129:AL129"/>
    <mergeCell ref="AM129:AO129"/>
    <mergeCell ref="AP129:AR129"/>
    <mergeCell ref="AS129:AU129"/>
    <mergeCell ref="AV129:AX129"/>
    <mergeCell ref="AY129:BA129"/>
    <mergeCell ref="B129:N129"/>
    <mergeCell ref="O129:Q129"/>
    <mergeCell ref="R129:T129"/>
    <mergeCell ref="U129:W129"/>
    <mergeCell ref="X129:Z129"/>
    <mergeCell ref="AA129:AC129"/>
    <mergeCell ref="AD129:AF129"/>
    <mergeCell ref="B111:D111"/>
    <mergeCell ref="E111:I111"/>
    <mergeCell ref="J111:N111"/>
    <mergeCell ref="O111:Q111"/>
    <mergeCell ref="R111:T111"/>
    <mergeCell ref="U111:W111"/>
    <mergeCell ref="X111:Z111"/>
    <mergeCell ref="B112:D112"/>
    <mergeCell ref="E112:I112"/>
    <mergeCell ref="J112:N112"/>
    <mergeCell ref="O112:Q112"/>
    <mergeCell ref="R112:T112"/>
    <mergeCell ref="U112:W112"/>
    <mergeCell ref="X112:Z112"/>
    <mergeCell ref="AV114:AX114"/>
    <mergeCell ref="AY114:BA114"/>
    <mergeCell ref="BB114:BD114"/>
    <mergeCell ref="BE114:BG114"/>
    <mergeCell ref="BH114:BJ114"/>
    <mergeCell ref="BK114:BM114"/>
    <mergeCell ref="BN114:BR114"/>
    <mergeCell ref="AA114:AC114"/>
    <mergeCell ref="AD114:AF114"/>
    <mergeCell ref="AG114:AI114"/>
    <mergeCell ref="AJ114:AL114"/>
    <mergeCell ref="AM114:AO114"/>
    <mergeCell ref="AP114:AR114"/>
    <mergeCell ref="AS114:AU114"/>
    <mergeCell ref="B114:D114"/>
    <mergeCell ref="E114:I114"/>
    <mergeCell ref="J114:N114"/>
    <mergeCell ref="O114:Q114"/>
    <mergeCell ref="R114:T114"/>
    <mergeCell ref="U114:W114"/>
    <mergeCell ref="X114:Z114"/>
    <mergeCell ref="F115:I115"/>
    <mergeCell ref="K115:N115"/>
    <mergeCell ref="O115:Q115"/>
    <mergeCell ref="R115:T115"/>
    <mergeCell ref="U115:W115"/>
    <mergeCell ref="X115:Z115"/>
    <mergeCell ref="AA115:AC115"/>
    <mergeCell ref="AY115:BA115"/>
    <mergeCell ref="BB115:BD115"/>
    <mergeCell ref="BE115:BG115"/>
    <mergeCell ref="BH115:BJ115"/>
    <mergeCell ref="BK115:BM115"/>
    <mergeCell ref="BN115:BR115"/>
    <mergeCell ref="AD115:AF115"/>
    <mergeCell ref="AG115:AI115"/>
    <mergeCell ref="AJ115:AL115"/>
    <mergeCell ref="AM115:AO115"/>
    <mergeCell ref="AP115:AR115"/>
    <mergeCell ref="AS115:AU115"/>
    <mergeCell ref="AV115:AX115"/>
    <mergeCell ref="BB130:BD130"/>
    <mergeCell ref="BE130:BG130"/>
    <mergeCell ref="AG130:AI130"/>
    <mergeCell ref="AJ130:AL130"/>
    <mergeCell ref="AM130:AO130"/>
    <mergeCell ref="AP130:AR130"/>
    <mergeCell ref="AS130:AU130"/>
    <mergeCell ref="AV130:AX130"/>
    <mergeCell ref="AY130:BA130"/>
    <mergeCell ref="AV113:AX113"/>
    <mergeCell ref="AY113:BA113"/>
    <mergeCell ref="AA113:AC113"/>
    <mergeCell ref="AD113:AF113"/>
    <mergeCell ref="AG113:AI113"/>
    <mergeCell ref="AJ113:AL113"/>
    <mergeCell ref="AM113:AO113"/>
    <mergeCell ref="AP113:AR113"/>
    <mergeCell ref="AS113:AU113"/>
    <mergeCell ref="AP124:AR127"/>
    <mergeCell ref="AS124:AU127"/>
    <mergeCell ref="BN124:BR127"/>
    <mergeCell ref="R126:T127"/>
    <mergeCell ref="O127:Q127"/>
    <mergeCell ref="B124:N128"/>
    <mergeCell ref="X124:Z127"/>
    <mergeCell ref="AA124:AC127"/>
    <mergeCell ref="AD124:AF127"/>
    <mergeCell ref="AG124:AI127"/>
    <mergeCell ref="AJ124:AL127"/>
    <mergeCell ref="AM124:AO127"/>
    <mergeCell ref="BB129:BD129"/>
    <mergeCell ref="BE129:BG129"/>
    <mergeCell ref="BH129:BJ129"/>
    <mergeCell ref="BK129:BM129"/>
    <mergeCell ref="BH130:BJ130"/>
    <mergeCell ref="BK130:BM130"/>
    <mergeCell ref="B130:N130"/>
    <mergeCell ref="O130:Q130"/>
    <mergeCell ref="R130:T130"/>
    <mergeCell ref="U130:W130"/>
    <mergeCell ref="X130:Z130"/>
    <mergeCell ref="AA130:AC130"/>
    <mergeCell ref="AD130:AF130"/>
    <mergeCell ref="BB134:BD134"/>
    <mergeCell ref="BE134:BG134"/>
    <mergeCell ref="AG134:AI134"/>
    <mergeCell ref="AJ134:AL134"/>
    <mergeCell ref="AM134:AO134"/>
    <mergeCell ref="AP134:AR134"/>
    <mergeCell ref="AS134:AU134"/>
    <mergeCell ref="AV134:AX134"/>
    <mergeCell ref="AY134:BA134"/>
    <mergeCell ref="BB131:BD131"/>
    <mergeCell ref="BE131:BG131"/>
    <mergeCell ref="BH131:BJ131"/>
    <mergeCell ref="BK131:BM131"/>
    <mergeCell ref="AG131:AI131"/>
    <mergeCell ref="AJ131:AL131"/>
    <mergeCell ref="AM131:AO131"/>
    <mergeCell ref="AP131:AR131"/>
    <mergeCell ref="AS131:AU131"/>
    <mergeCell ref="AV131:AX131"/>
    <mergeCell ref="AY131:BA131"/>
    <mergeCell ref="B131:N131"/>
    <mergeCell ref="O131:Q131"/>
    <mergeCell ref="R131:T131"/>
    <mergeCell ref="U131:W131"/>
    <mergeCell ref="X131:Z131"/>
    <mergeCell ref="AA131:AC131"/>
    <mergeCell ref="AD131:AF131"/>
    <mergeCell ref="BB132:BD133"/>
    <mergeCell ref="BE132:BG133"/>
    <mergeCell ref="BH132:BJ133"/>
    <mergeCell ref="BK132:BM133"/>
    <mergeCell ref="BH134:BJ134"/>
    <mergeCell ref="BK134:BM134"/>
    <mergeCell ref="AG132:AI133"/>
    <mergeCell ref="AJ132:AL133"/>
    <mergeCell ref="AM132:AO133"/>
    <mergeCell ref="AP132:AR133"/>
    <mergeCell ref="AS132:AU133"/>
    <mergeCell ref="AV132:AX133"/>
    <mergeCell ref="AY132:BA133"/>
    <mergeCell ref="B132:N133"/>
    <mergeCell ref="O132:Q133"/>
    <mergeCell ref="R132:T133"/>
    <mergeCell ref="U132:W133"/>
    <mergeCell ref="X132:Z133"/>
    <mergeCell ref="AA132:AC133"/>
    <mergeCell ref="AD132:AF133"/>
    <mergeCell ref="B134:N134"/>
    <mergeCell ref="O134:Q134"/>
    <mergeCell ref="R134:T134"/>
    <mergeCell ref="U134:W134"/>
    <mergeCell ref="X134:Z134"/>
    <mergeCell ref="AA134:AC134"/>
    <mergeCell ref="AD134:AF134"/>
    <mergeCell ref="BB137:BD138"/>
    <mergeCell ref="BE137:BG138"/>
    <mergeCell ref="AG137:AI138"/>
    <mergeCell ref="AJ137:AL138"/>
    <mergeCell ref="AM137:AO138"/>
    <mergeCell ref="AP137:AR138"/>
    <mergeCell ref="AS137:AU138"/>
    <mergeCell ref="AV137:AX138"/>
    <mergeCell ref="AY137:BA138"/>
    <mergeCell ref="BB135:BD135"/>
    <mergeCell ref="BE135:BG135"/>
    <mergeCell ref="BH135:BJ135"/>
    <mergeCell ref="BK135:BM135"/>
    <mergeCell ref="AG135:AI135"/>
    <mergeCell ref="AJ135:AL135"/>
    <mergeCell ref="AM135:AO135"/>
    <mergeCell ref="AP135:AR135"/>
    <mergeCell ref="AS135:AU135"/>
    <mergeCell ref="AV135:AX135"/>
    <mergeCell ref="AY135:BA135"/>
    <mergeCell ref="B135:N135"/>
    <mergeCell ref="O135:Q135"/>
    <mergeCell ref="R135:T135"/>
    <mergeCell ref="U135:W135"/>
    <mergeCell ref="X135:Z135"/>
    <mergeCell ref="AA135:AC135"/>
    <mergeCell ref="AD135:AF135"/>
    <mergeCell ref="BB136:BD136"/>
    <mergeCell ref="BE136:BG136"/>
    <mergeCell ref="BH136:BJ136"/>
    <mergeCell ref="BK136:BM136"/>
    <mergeCell ref="BH137:BJ138"/>
    <mergeCell ref="BK137:BM138"/>
    <mergeCell ref="AG136:AI136"/>
    <mergeCell ref="AJ136:AL136"/>
    <mergeCell ref="AM136:AO136"/>
    <mergeCell ref="AP136:AR136"/>
    <mergeCell ref="AS136:AU136"/>
    <mergeCell ref="AV136:AX136"/>
    <mergeCell ref="AY136:BA136"/>
    <mergeCell ref="B136:N136"/>
    <mergeCell ref="O136:Q136"/>
    <mergeCell ref="R136:T136"/>
    <mergeCell ref="U136:W136"/>
    <mergeCell ref="X136:Z136"/>
    <mergeCell ref="AA136:AC136"/>
    <mergeCell ref="AD136:AF136"/>
    <mergeCell ref="B137:N138"/>
    <mergeCell ref="O137:Q138"/>
    <mergeCell ref="R137:T138"/>
    <mergeCell ref="U137:W138"/>
    <mergeCell ref="X137:Z138"/>
    <mergeCell ref="AA137:AC138"/>
    <mergeCell ref="AD137:AF138"/>
  </mergeCells>
  <printOptions/>
  <pageMargins bottom="0.75" footer="0.0" header="0.0" left="0.7" right="0.7" top="0.75"/>
  <pageSetup orientation="landscape"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71" width="3.25"/>
  </cols>
  <sheetData>
    <row r="1"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row>
    <row r="2" ht="12.75" customHeight="1">
      <c r="A2" s="1"/>
      <c r="B2" s="485" t="s">
        <v>73</v>
      </c>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664"/>
      <c r="AI2" s="1"/>
      <c r="AJ2" s="1"/>
      <c r="AK2" s="485" t="s">
        <v>531</v>
      </c>
      <c r="AL2" s="664"/>
      <c r="AM2" s="664"/>
      <c r="AN2" s="664"/>
      <c r="AO2" s="664"/>
      <c r="AP2" s="664"/>
      <c r="AQ2" s="664"/>
      <c r="AR2" s="664"/>
      <c r="AS2" s="664"/>
      <c r="AT2" s="664"/>
      <c r="AU2" s="664"/>
      <c r="AV2" s="664"/>
      <c r="AW2" s="664"/>
      <c r="AX2" s="664"/>
      <c r="AY2" s="664"/>
      <c r="AZ2" s="664"/>
      <c r="BA2" s="664"/>
      <c r="BB2" s="664"/>
      <c r="BC2" s="664"/>
      <c r="BD2" s="664"/>
      <c r="BE2" s="664"/>
      <c r="BF2" s="664"/>
      <c r="BG2" s="664"/>
      <c r="BH2" s="664"/>
      <c r="BI2" s="664"/>
      <c r="BJ2" s="664"/>
      <c r="BK2" s="664"/>
      <c r="BL2" s="664"/>
      <c r="BM2" s="664"/>
      <c r="BN2" s="664"/>
      <c r="BO2" s="664"/>
      <c r="BP2" s="664"/>
      <c r="BQ2" s="664"/>
      <c r="BR2" s="664"/>
      <c r="BS2" s="1"/>
    </row>
    <row r="3" ht="12.75" customHeight="1">
      <c r="A3" s="1"/>
      <c r="B3" s="665"/>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665"/>
      <c r="AL3" s="665"/>
      <c r="AM3" s="665"/>
      <c r="AN3" s="665"/>
      <c r="AO3" s="665"/>
      <c r="AP3" s="665"/>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1"/>
      <c r="BS3" s="665"/>
    </row>
    <row r="4" ht="12.75" customHeight="1">
      <c r="A4" s="1"/>
      <c r="B4" s="1" t="s">
        <v>91</v>
      </c>
      <c r="C4" s="1"/>
      <c r="D4" s="1"/>
      <c r="E4" s="1"/>
      <c r="F4" s="1"/>
      <c r="G4" s="1"/>
      <c r="H4" s="1"/>
      <c r="I4" s="1"/>
      <c r="J4" s="1"/>
      <c r="K4" s="1"/>
      <c r="L4" s="1"/>
      <c r="M4" s="1"/>
      <c r="N4" s="1"/>
      <c r="O4" s="1"/>
      <c r="P4" s="1"/>
      <c r="Q4" s="1"/>
      <c r="R4" s="1"/>
      <c r="S4" s="1"/>
      <c r="T4" s="1"/>
      <c r="U4" s="1"/>
      <c r="V4" s="1"/>
      <c r="W4" s="1"/>
      <c r="X4" s="1"/>
      <c r="Y4" s="1"/>
      <c r="Z4" s="1"/>
      <c r="AA4" s="1"/>
      <c r="AB4" s="666"/>
      <c r="AC4" s="1"/>
      <c r="AD4" s="1"/>
      <c r="AE4" s="1"/>
      <c r="AF4" s="1"/>
      <c r="AG4" s="1"/>
      <c r="AH4" s="1"/>
      <c r="AI4" s="1"/>
      <c r="AJ4" s="1"/>
      <c r="AK4" s="667"/>
      <c r="AL4" s="668"/>
      <c r="AM4" s="668"/>
      <c r="AN4" s="668"/>
      <c r="AO4" s="668"/>
      <c r="AP4" s="668"/>
      <c r="AQ4" s="668"/>
      <c r="AR4" s="668"/>
      <c r="AS4" s="668"/>
      <c r="AT4" s="668"/>
      <c r="AU4" s="668"/>
      <c r="AV4" s="668"/>
      <c r="AW4" s="668"/>
      <c r="AX4" s="668"/>
      <c r="AY4" s="668"/>
      <c r="AZ4" s="669" t="s">
        <v>532</v>
      </c>
      <c r="BA4" s="669" t="s">
        <v>532</v>
      </c>
      <c r="BB4" s="669" t="s">
        <v>532</v>
      </c>
      <c r="BC4" s="670" t="s">
        <v>533</v>
      </c>
      <c r="BD4" s="671"/>
      <c r="BE4" s="672"/>
      <c r="BF4" s="671" t="s">
        <v>534</v>
      </c>
      <c r="BG4" s="671"/>
      <c r="BH4" s="671"/>
      <c r="BI4" s="670" t="s">
        <v>535</v>
      </c>
      <c r="BJ4" s="671"/>
      <c r="BK4" s="672"/>
      <c r="BL4" s="671" t="s">
        <v>536</v>
      </c>
      <c r="BM4" s="671"/>
      <c r="BN4" s="671"/>
      <c r="BO4" s="670" t="s">
        <v>4</v>
      </c>
      <c r="BP4" s="671"/>
      <c r="BQ4" s="672"/>
      <c r="BR4" s="1"/>
      <c r="BS4" s="665"/>
    </row>
    <row r="5" ht="12.75" customHeight="1">
      <c r="A5" s="1"/>
      <c r="B5" s="665"/>
      <c r="C5" s="665"/>
      <c r="D5" s="665"/>
      <c r="E5" s="665"/>
      <c r="F5" s="665"/>
      <c r="G5" s="665"/>
      <c r="H5" s="665"/>
      <c r="I5" s="665"/>
      <c r="J5" s="665"/>
      <c r="K5" s="665"/>
      <c r="L5" s="665"/>
      <c r="M5" s="665"/>
      <c r="N5" s="665"/>
      <c r="O5" s="665"/>
      <c r="P5" s="665"/>
      <c r="Q5" s="665"/>
      <c r="R5" s="665"/>
      <c r="S5" s="665"/>
      <c r="T5" s="665"/>
      <c r="U5" s="665"/>
      <c r="V5" s="665"/>
      <c r="W5" s="665"/>
      <c r="X5" s="665"/>
      <c r="Y5" s="665"/>
      <c r="Z5" s="1"/>
      <c r="AA5" s="1"/>
      <c r="AB5" s="666"/>
      <c r="AC5" s="1"/>
      <c r="AD5" s="1"/>
      <c r="AE5" s="1"/>
      <c r="AF5" s="1"/>
      <c r="AG5" s="1"/>
      <c r="AH5" s="1"/>
      <c r="AI5" s="1"/>
      <c r="AJ5" s="1"/>
      <c r="AK5" s="673" t="s">
        <v>537</v>
      </c>
      <c r="AL5" s="674"/>
      <c r="AM5" s="674"/>
      <c r="AN5" s="674"/>
      <c r="AO5" s="674"/>
      <c r="AP5" s="674"/>
      <c r="AQ5" s="674"/>
      <c r="AR5" s="674"/>
      <c r="AS5" s="674"/>
      <c r="AT5" s="674"/>
      <c r="AU5" s="674"/>
      <c r="AV5" s="674"/>
      <c r="AW5" s="674"/>
      <c r="AX5" s="674"/>
      <c r="AY5" s="674"/>
      <c r="AZ5" s="674"/>
      <c r="BA5" s="674"/>
      <c r="BB5" s="674"/>
      <c r="BC5" s="675"/>
      <c r="BD5" s="675"/>
      <c r="BE5" s="675"/>
      <c r="BF5" s="675"/>
      <c r="BG5" s="675"/>
      <c r="BH5" s="675"/>
      <c r="BI5" s="675"/>
      <c r="BJ5" s="675"/>
      <c r="BK5" s="675"/>
      <c r="BL5" s="675"/>
      <c r="BM5" s="675"/>
      <c r="BN5" s="675"/>
      <c r="BO5" s="675"/>
      <c r="BP5" s="675"/>
      <c r="BQ5" s="676"/>
      <c r="BR5" s="1"/>
      <c r="BS5" s="665"/>
    </row>
    <row r="6" ht="12.75" customHeight="1">
      <c r="A6" s="1"/>
      <c r="B6" s="677" t="s">
        <v>538</v>
      </c>
      <c r="C6" s="1"/>
      <c r="D6" s="1"/>
      <c r="E6" s="1"/>
      <c r="F6" s="1"/>
      <c r="G6" s="1"/>
      <c r="H6" s="1"/>
      <c r="I6" s="1"/>
      <c r="J6" s="1"/>
      <c r="K6" s="1"/>
      <c r="L6" s="1"/>
      <c r="M6" s="1"/>
      <c r="N6" s="1"/>
      <c r="O6" s="1"/>
      <c r="P6" s="1"/>
      <c r="Q6" s="1"/>
      <c r="R6" s="1"/>
      <c r="S6" s="1"/>
      <c r="T6" s="1"/>
      <c r="U6" s="1"/>
      <c r="V6" s="1"/>
      <c r="W6" s="1"/>
      <c r="X6" s="1"/>
      <c r="Y6" s="1"/>
      <c r="Z6" s="1"/>
      <c r="AA6" s="1"/>
      <c r="AB6" s="666"/>
      <c r="AC6" s="1"/>
      <c r="AD6" s="1"/>
      <c r="AE6" s="1"/>
      <c r="AF6" s="1"/>
      <c r="AG6" s="1"/>
      <c r="AH6" s="1"/>
      <c r="AI6" s="1"/>
      <c r="AJ6" s="1"/>
      <c r="AK6" s="678"/>
      <c r="AL6" s="679" t="s">
        <v>539</v>
      </c>
      <c r="AM6" s="680"/>
      <c r="AN6" s="680"/>
      <c r="AO6" s="680"/>
      <c r="AP6" s="680"/>
      <c r="AQ6" s="680"/>
      <c r="AR6" s="680"/>
      <c r="AS6" s="680"/>
      <c r="AT6" s="680"/>
      <c r="AU6" s="680"/>
      <c r="AV6" s="680"/>
      <c r="AW6" s="680"/>
      <c r="AX6" s="680"/>
      <c r="AY6" s="680"/>
      <c r="AZ6" s="681"/>
      <c r="BA6" s="681"/>
      <c r="BB6" s="681"/>
      <c r="BC6" s="549"/>
      <c r="BD6" s="28"/>
      <c r="BE6" s="117"/>
      <c r="BF6" s="553"/>
      <c r="BG6" s="28"/>
      <c r="BH6" s="117"/>
      <c r="BI6" s="549"/>
      <c r="BJ6" s="28"/>
      <c r="BK6" s="117"/>
      <c r="BL6" s="549"/>
      <c r="BM6" s="28"/>
      <c r="BN6" s="117"/>
      <c r="BO6" s="682">
        <f t="shared" ref="BO6:BO35" si="1">sum(BC6:BN6)</f>
        <v>0</v>
      </c>
      <c r="BP6" s="142"/>
      <c r="BQ6" s="140"/>
      <c r="BR6" s="1"/>
      <c r="BS6" s="665"/>
    </row>
    <row r="7" ht="12.75" customHeight="1">
      <c r="A7" s="1"/>
      <c r="B7" s="677" t="s">
        <v>540</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678"/>
      <c r="AL7" s="683" t="s">
        <v>541</v>
      </c>
      <c r="AM7" s="680"/>
      <c r="AN7" s="680"/>
      <c r="AO7" s="680"/>
      <c r="AP7" s="680"/>
      <c r="AQ7" s="680"/>
      <c r="AR7" s="680"/>
      <c r="AS7" s="680"/>
      <c r="AT7" s="680"/>
      <c r="AU7" s="680"/>
      <c r="AV7" s="680"/>
      <c r="AW7" s="680"/>
      <c r="AX7" s="680"/>
      <c r="AY7" s="680"/>
      <c r="AZ7" s="681"/>
      <c r="BA7" s="681"/>
      <c r="BB7" s="681"/>
      <c r="BC7" s="549"/>
      <c r="BD7" s="28"/>
      <c r="BE7" s="117"/>
      <c r="BF7" s="553"/>
      <c r="BG7" s="28"/>
      <c r="BH7" s="117"/>
      <c r="BI7" s="549"/>
      <c r="BJ7" s="28"/>
      <c r="BK7" s="117"/>
      <c r="BL7" s="549"/>
      <c r="BM7" s="28"/>
      <c r="BN7" s="117"/>
      <c r="BO7" s="682">
        <f t="shared" si="1"/>
        <v>0</v>
      </c>
      <c r="BP7" s="142"/>
      <c r="BQ7" s="140"/>
      <c r="BR7" s="1"/>
      <c r="BS7" s="665"/>
    </row>
    <row r="8" ht="12.75" customHeight="1">
      <c r="A8" s="1"/>
      <c r="B8" s="665"/>
      <c r="C8" s="665"/>
      <c r="D8" s="665"/>
      <c r="E8" s="665"/>
      <c r="F8" s="665"/>
      <c r="G8" s="665"/>
      <c r="H8" s="665"/>
      <c r="I8" s="665"/>
      <c r="J8" s="665"/>
      <c r="K8" s="665"/>
      <c r="L8" s="665"/>
      <c r="M8" s="665"/>
      <c r="N8" s="665"/>
      <c r="O8" s="665"/>
      <c r="P8" s="1"/>
      <c r="Q8" s="1"/>
      <c r="R8" s="1"/>
      <c r="S8" s="1"/>
      <c r="T8" s="1"/>
      <c r="U8" s="1"/>
      <c r="V8" s="1"/>
      <c r="W8" s="1"/>
      <c r="X8" s="1"/>
      <c r="Y8" s="1"/>
      <c r="Z8" s="1"/>
      <c r="AA8" s="1"/>
      <c r="AB8" s="1"/>
      <c r="AC8" s="1"/>
      <c r="AD8" s="1"/>
      <c r="AE8" s="1"/>
      <c r="AF8" s="1"/>
      <c r="AG8" s="1"/>
      <c r="AH8" s="1"/>
      <c r="AI8" s="1"/>
      <c r="AJ8" s="1"/>
      <c r="AK8" s="684"/>
      <c r="AL8" s="685" t="s">
        <v>542</v>
      </c>
      <c r="AM8" s="680"/>
      <c r="AN8" s="680"/>
      <c r="AO8" s="680"/>
      <c r="AP8" s="680"/>
      <c r="AQ8" s="680"/>
      <c r="AR8" s="680"/>
      <c r="AS8" s="680"/>
      <c r="AT8" s="680"/>
      <c r="AU8" s="680"/>
      <c r="AV8" s="680"/>
      <c r="AW8" s="680"/>
      <c r="AX8" s="680"/>
      <c r="AY8" s="680"/>
      <c r="AZ8" s="681"/>
      <c r="BA8" s="681"/>
      <c r="BB8" s="681"/>
      <c r="BC8" s="549"/>
      <c r="BD8" s="28"/>
      <c r="BE8" s="117"/>
      <c r="BF8" s="553"/>
      <c r="BG8" s="28"/>
      <c r="BH8" s="117"/>
      <c r="BI8" s="549"/>
      <c r="BJ8" s="28"/>
      <c r="BK8" s="117"/>
      <c r="BL8" s="549"/>
      <c r="BM8" s="28"/>
      <c r="BN8" s="117"/>
      <c r="BO8" s="682">
        <f t="shared" si="1"/>
        <v>0</v>
      </c>
      <c r="BP8" s="142"/>
      <c r="BQ8" s="140"/>
      <c r="BR8" s="1"/>
      <c r="BS8" s="665"/>
    </row>
    <row r="9" ht="12.75" customHeight="1">
      <c r="A9" s="1"/>
      <c r="B9" s="677" t="s">
        <v>543</v>
      </c>
      <c r="C9" s="1"/>
      <c r="D9" s="1"/>
      <c r="E9" s="1"/>
      <c r="F9" s="1"/>
      <c r="G9" s="1"/>
      <c r="H9" s="1"/>
      <c r="I9" s="1"/>
      <c r="J9" s="1"/>
      <c r="K9" s="1"/>
      <c r="L9" s="1"/>
      <c r="M9" s="1"/>
      <c r="N9" s="1"/>
      <c r="O9" s="1"/>
      <c r="P9" s="1"/>
      <c r="Q9" s="1"/>
      <c r="R9" s="1"/>
      <c r="S9" s="1"/>
      <c r="T9" s="1"/>
      <c r="U9" s="1"/>
      <c r="V9" s="1"/>
      <c r="W9" s="1"/>
      <c r="X9" s="1"/>
      <c r="Y9" s="1"/>
      <c r="Z9" s="665"/>
      <c r="AA9" s="665"/>
      <c r="AB9" s="665"/>
      <c r="AC9" s="665"/>
      <c r="AD9" s="665"/>
      <c r="AE9" s="665"/>
      <c r="AF9" s="665"/>
      <c r="AG9" s="665"/>
      <c r="AH9" s="665"/>
      <c r="AI9" s="1"/>
      <c r="AJ9" s="1"/>
      <c r="AK9" s="678"/>
      <c r="AL9" s="686" t="s">
        <v>544</v>
      </c>
      <c r="AM9" s="680"/>
      <c r="AN9" s="680"/>
      <c r="AO9" s="680"/>
      <c r="AP9" s="680"/>
      <c r="AQ9" s="680"/>
      <c r="AR9" s="680"/>
      <c r="AS9" s="680"/>
      <c r="AT9" s="680"/>
      <c r="AU9" s="680"/>
      <c r="AV9" s="680"/>
      <c r="AW9" s="680"/>
      <c r="AX9" s="680"/>
      <c r="AY9" s="680"/>
      <c r="AZ9" s="681"/>
      <c r="BA9" s="681"/>
      <c r="BB9" s="681"/>
      <c r="BC9" s="549"/>
      <c r="BD9" s="28"/>
      <c r="BE9" s="117"/>
      <c r="BF9" s="553"/>
      <c r="BG9" s="28"/>
      <c r="BH9" s="117"/>
      <c r="BI9" s="549"/>
      <c r="BJ9" s="28"/>
      <c r="BK9" s="117"/>
      <c r="BL9" s="549"/>
      <c r="BM9" s="28"/>
      <c r="BN9" s="117"/>
      <c r="BO9" s="682">
        <f t="shared" si="1"/>
        <v>0</v>
      </c>
      <c r="BP9" s="142"/>
      <c r="BQ9" s="140"/>
      <c r="BR9" s="1"/>
      <c r="BS9" s="665"/>
    </row>
    <row r="10" ht="12.75" customHeight="1">
      <c r="A10" s="1"/>
      <c r="B10" s="677" t="s">
        <v>545</v>
      </c>
      <c r="C10" s="1"/>
      <c r="D10" s="1"/>
      <c r="E10" s="1"/>
      <c r="F10" s="1"/>
      <c r="G10" s="1"/>
      <c r="H10" s="1"/>
      <c r="I10" s="1"/>
      <c r="J10" s="1"/>
      <c r="K10" s="1"/>
      <c r="L10" s="1"/>
      <c r="M10" s="1"/>
      <c r="N10" s="1"/>
      <c r="O10" s="1"/>
      <c r="P10" s="665"/>
      <c r="Q10" s="665"/>
      <c r="R10" s="665"/>
      <c r="S10" s="665"/>
      <c r="T10" s="665"/>
      <c r="U10" s="665"/>
      <c r="V10" s="665"/>
      <c r="W10" s="665"/>
      <c r="X10" s="665"/>
      <c r="Y10" s="665"/>
      <c r="Z10" s="666"/>
      <c r="AA10" s="666"/>
      <c r="AB10" s="666"/>
      <c r="AC10" s="666"/>
      <c r="AD10" s="666"/>
      <c r="AE10" s="666"/>
      <c r="AF10" s="666"/>
      <c r="AG10" s="666"/>
      <c r="AH10" s="666"/>
      <c r="AI10" s="1"/>
      <c r="AJ10" s="1"/>
      <c r="AK10" s="678"/>
      <c r="AL10" s="686" t="s">
        <v>546</v>
      </c>
      <c r="AM10" s="680"/>
      <c r="AN10" s="680"/>
      <c r="AO10" s="680"/>
      <c r="AP10" s="680"/>
      <c r="AQ10" s="680"/>
      <c r="AR10" s="680"/>
      <c r="AS10" s="680"/>
      <c r="AT10" s="680"/>
      <c r="AU10" s="680"/>
      <c r="AV10" s="680"/>
      <c r="AW10" s="680"/>
      <c r="AX10" s="680"/>
      <c r="AY10" s="680"/>
      <c r="AZ10" s="681"/>
      <c r="BA10" s="681"/>
      <c r="BB10" s="681"/>
      <c r="BC10" s="549"/>
      <c r="BD10" s="28"/>
      <c r="BE10" s="117"/>
      <c r="BF10" s="553"/>
      <c r="BG10" s="28"/>
      <c r="BH10" s="117"/>
      <c r="BI10" s="549"/>
      <c r="BJ10" s="28"/>
      <c r="BK10" s="117"/>
      <c r="BL10" s="549"/>
      <c r="BM10" s="28"/>
      <c r="BN10" s="117"/>
      <c r="BO10" s="682">
        <f t="shared" si="1"/>
        <v>0</v>
      </c>
      <c r="BP10" s="142"/>
      <c r="BQ10" s="140"/>
      <c r="BR10" s="1"/>
      <c r="BS10" s="665"/>
    </row>
    <row r="11" ht="12.75" customHeight="1">
      <c r="A11" s="1"/>
      <c r="B11" s="665"/>
      <c r="C11" s="665"/>
      <c r="D11" s="665"/>
      <c r="E11" s="665"/>
      <c r="F11" s="665"/>
      <c r="G11" s="665"/>
      <c r="H11" s="665"/>
      <c r="I11" s="665"/>
      <c r="J11" s="665"/>
      <c r="K11" s="665"/>
      <c r="L11" s="665"/>
      <c r="M11" s="665"/>
      <c r="N11" s="665"/>
      <c r="O11" s="665"/>
      <c r="P11" s="665"/>
      <c r="Q11" s="665"/>
      <c r="R11" s="666"/>
      <c r="S11" s="666"/>
      <c r="T11" s="666"/>
      <c r="U11" s="666"/>
      <c r="V11" s="666"/>
      <c r="W11" s="666"/>
      <c r="X11" s="666"/>
      <c r="Y11" s="666"/>
      <c r="Z11" s="1"/>
      <c r="AA11" s="1"/>
      <c r="AB11" s="1"/>
      <c r="AC11" s="1"/>
      <c r="AD11" s="1"/>
      <c r="AE11" s="1"/>
      <c r="AF11" s="1"/>
      <c r="AG11" s="1"/>
      <c r="AH11" s="1"/>
      <c r="AI11" s="1"/>
      <c r="AJ11" s="1"/>
      <c r="AK11" s="678"/>
      <c r="AL11" s="685" t="s">
        <v>547</v>
      </c>
      <c r="AM11" s="680"/>
      <c r="AN11" s="680"/>
      <c r="AO11" s="680"/>
      <c r="AP11" s="680"/>
      <c r="AQ11" s="680"/>
      <c r="AR11" s="680"/>
      <c r="AS11" s="680"/>
      <c r="AT11" s="680"/>
      <c r="AU11" s="680"/>
      <c r="AV11" s="680"/>
      <c r="AW11" s="680"/>
      <c r="AX11" s="680"/>
      <c r="AY11" s="680"/>
      <c r="AZ11" s="681"/>
      <c r="BA11" s="681"/>
      <c r="BB11" s="681"/>
      <c r="BC11" s="549"/>
      <c r="BD11" s="28"/>
      <c r="BE11" s="117"/>
      <c r="BF11" s="553"/>
      <c r="BG11" s="28"/>
      <c r="BH11" s="117"/>
      <c r="BI11" s="549"/>
      <c r="BJ11" s="28"/>
      <c r="BK11" s="117"/>
      <c r="BL11" s="549"/>
      <c r="BM11" s="28"/>
      <c r="BN11" s="117"/>
      <c r="BO11" s="682">
        <f t="shared" si="1"/>
        <v>0</v>
      </c>
      <c r="BP11" s="142"/>
      <c r="BQ11" s="140"/>
      <c r="BR11" s="1"/>
      <c r="BS11" s="665"/>
    </row>
    <row r="12" ht="12.75" customHeight="1">
      <c r="A12" s="1"/>
      <c r="B12" s="677" t="s">
        <v>548</v>
      </c>
      <c r="C12" s="666"/>
      <c r="D12" s="1"/>
      <c r="E12" s="665"/>
      <c r="F12" s="665"/>
      <c r="G12" s="665"/>
      <c r="H12" s="665"/>
      <c r="I12" s="665"/>
      <c r="J12" s="665"/>
      <c r="K12" s="665"/>
      <c r="L12" s="665"/>
      <c r="M12" s="665"/>
      <c r="N12" s="665"/>
      <c r="O12" s="665"/>
      <c r="P12" s="666"/>
      <c r="Q12" s="666"/>
      <c r="R12" s="1"/>
      <c r="S12" s="1"/>
      <c r="T12" s="1"/>
      <c r="U12" s="1"/>
      <c r="V12" s="1"/>
      <c r="W12" s="1"/>
      <c r="X12" s="1"/>
      <c r="Y12" s="1"/>
      <c r="Z12" s="665"/>
      <c r="AA12" s="665"/>
      <c r="AB12" s="665"/>
      <c r="AC12" s="665"/>
      <c r="AD12" s="665"/>
      <c r="AE12" s="665"/>
      <c r="AF12" s="665"/>
      <c r="AG12" s="665"/>
      <c r="AH12" s="665"/>
      <c r="AI12" s="1"/>
      <c r="AJ12" s="1"/>
      <c r="AK12" s="678"/>
      <c r="AL12" s="686" t="s">
        <v>549</v>
      </c>
      <c r="AM12" s="680"/>
      <c r="AN12" s="680"/>
      <c r="AO12" s="680"/>
      <c r="AP12" s="680"/>
      <c r="AQ12" s="680"/>
      <c r="AR12" s="680"/>
      <c r="AS12" s="680"/>
      <c r="AT12" s="680"/>
      <c r="AU12" s="680"/>
      <c r="AV12" s="680"/>
      <c r="AW12" s="680"/>
      <c r="AX12" s="680"/>
      <c r="AY12" s="680"/>
      <c r="AZ12" s="681"/>
      <c r="BA12" s="681"/>
      <c r="BB12" s="681"/>
      <c r="BC12" s="549"/>
      <c r="BD12" s="28"/>
      <c r="BE12" s="117"/>
      <c r="BF12" s="553"/>
      <c r="BG12" s="28"/>
      <c r="BH12" s="117"/>
      <c r="BI12" s="549"/>
      <c r="BJ12" s="28"/>
      <c r="BK12" s="117"/>
      <c r="BL12" s="549"/>
      <c r="BM12" s="28"/>
      <c r="BN12" s="117"/>
      <c r="BO12" s="682">
        <f t="shared" si="1"/>
        <v>0</v>
      </c>
      <c r="BP12" s="142"/>
      <c r="BQ12" s="140"/>
      <c r="BR12" s="1"/>
      <c r="BS12" s="665"/>
    </row>
    <row r="13" ht="12.75" customHeight="1">
      <c r="A13" s="1"/>
      <c r="B13" s="677" t="s">
        <v>550</v>
      </c>
      <c r="C13" s="665"/>
      <c r="D13" s="665"/>
      <c r="E13" s="665"/>
      <c r="F13" s="665"/>
      <c r="G13" s="665"/>
      <c r="H13" s="666"/>
      <c r="I13" s="666"/>
      <c r="J13" s="666"/>
      <c r="K13" s="666"/>
      <c r="L13" s="666"/>
      <c r="M13" s="666"/>
      <c r="N13" s="666"/>
      <c r="O13" s="666"/>
      <c r="P13" s="1"/>
      <c r="Q13" s="1"/>
      <c r="R13" s="665"/>
      <c r="S13" s="665"/>
      <c r="T13" s="665"/>
      <c r="U13" s="665"/>
      <c r="V13" s="665"/>
      <c r="W13" s="665"/>
      <c r="X13" s="665"/>
      <c r="Y13" s="665"/>
      <c r="Z13" s="1"/>
      <c r="AA13" s="1"/>
      <c r="AB13" s="1"/>
      <c r="AC13" s="1"/>
      <c r="AD13" s="1"/>
      <c r="AE13" s="1"/>
      <c r="AF13" s="1"/>
      <c r="AG13" s="1"/>
      <c r="AH13" s="1"/>
      <c r="AI13" s="1"/>
      <c r="AJ13" s="1"/>
      <c r="AK13" s="678"/>
      <c r="AL13" s="686" t="s">
        <v>551</v>
      </c>
      <c r="AM13" s="680"/>
      <c r="AN13" s="680"/>
      <c r="AO13" s="680"/>
      <c r="AP13" s="680"/>
      <c r="AQ13" s="680"/>
      <c r="AR13" s="680"/>
      <c r="AS13" s="680"/>
      <c r="AT13" s="680"/>
      <c r="AU13" s="680"/>
      <c r="AV13" s="680"/>
      <c r="AW13" s="680"/>
      <c r="AX13" s="680"/>
      <c r="AY13" s="680"/>
      <c r="AZ13" s="681"/>
      <c r="BA13" s="681"/>
      <c r="BB13" s="681"/>
      <c r="BC13" s="549"/>
      <c r="BD13" s="28"/>
      <c r="BE13" s="117"/>
      <c r="BF13" s="553"/>
      <c r="BG13" s="28"/>
      <c r="BH13" s="117"/>
      <c r="BI13" s="549"/>
      <c r="BJ13" s="28"/>
      <c r="BK13" s="117"/>
      <c r="BL13" s="549"/>
      <c r="BM13" s="28"/>
      <c r="BN13" s="117"/>
      <c r="BO13" s="682">
        <f t="shared" si="1"/>
        <v>0</v>
      </c>
      <c r="BP13" s="142"/>
      <c r="BQ13" s="140"/>
      <c r="BR13" s="1"/>
      <c r="BS13" s="665"/>
    </row>
    <row r="14" ht="12.75" customHeight="1">
      <c r="A14" s="1"/>
      <c r="B14" s="677" t="s">
        <v>552</v>
      </c>
      <c r="C14" s="665"/>
      <c r="D14" s="665"/>
      <c r="E14" s="665"/>
      <c r="F14" s="665"/>
      <c r="G14" s="665"/>
      <c r="H14" s="1"/>
      <c r="I14" s="1"/>
      <c r="J14" s="1"/>
      <c r="K14" s="1"/>
      <c r="L14" s="1"/>
      <c r="M14" s="1"/>
      <c r="N14" s="1"/>
      <c r="O14" s="1"/>
      <c r="P14" s="665"/>
      <c r="Q14" s="665"/>
      <c r="R14" s="1"/>
      <c r="S14" s="1"/>
      <c r="T14" s="1"/>
      <c r="U14" s="1"/>
      <c r="V14" s="1"/>
      <c r="W14" s="1"/>
      <c r="X14" s="1"/>
      <c r="Y14" s="1"/>
      <c r="Z14" s="1"/>
      <c r="AA14" s="1"/>
      <c r="AB14" s="1"/>
      <c r="AC14" s="1"/>
      <c r="AD14" s="1"/>
      <c r="AE14" s="1"/>
      <c r="AF14" s="1"/>
      <c r="AG14" s="1"/>
      <c r="AH14" s="1"/>
      <c r="AI14" s="1"/>
      <c r="AJ14" s="1"/>
      <c r="AK14" s="687">
        <v>1.0</v>
      </c>
      <c r="AL14" s="685" t="s">
        <v>553</v>
      </c>
      <c r="AM14" s="680"/>
      <c r="AN14" s="680"/>
      <c r="AO14" s="680"/>
      <c r="AP14" s="680"/>
      <c r="AQ14" s="680"/>
      <c r="AR14" s="680"/>
      <c r="AS14" s="680"/>
      <c r="AT14" s="680"/>
      <c r="AU14" s="680"/>
      <c r="AV14" s="680"/>
      <c r="AW14" s="680"/>
      <c r="AX14" s="680"/>
      <c r="AY14" s="680"/>
      <c r="AZ14" s="681"/>
      <c r="BA14" s="681"/>
      <c r="BB14" s="681"/>
      <c r="BC14" s="549"/>
      <c r="BD14" s="28"/>
      <c r="BE14" s="117"/>
      <c r="BF14" s="553"/>
      <c r="BG14" s="28"/>
      <c r="BH14" s="117"/>
      <c r="BI14" s="549"/>
      <c r="BJ14" s="28"/>
      <c r="BK14" s="117"/>
      <c r="BL14" s="549"/>
      <c r="BM14" s="28"/>
      <c r="BN14" s="117"/>
      <c r="BO14" s="682">
        <f t="shared" si="1"/>
        <v>0</v>
      </c>
      <c r="BP14" s="142"/>
      <c r="BQ14" s="140"/>
      <c r="BR14" s="1"/>
      <c r="BS14" s="665"/>
    </row>
    <row r="15" ht="12.75" customHeight="1">
      <c r="A15" s="1"/>
      <c r="B15" s="665"/>
      <c r="C15" s="665"/>
      <c r="D15" s="665"/>
      <c r="E15" s="665"/>
      <c r="F15" s="665"/>
      <c r="G15" s="665"/>
      <c r="H15" s="665"/>
      <c r="I15" s="665"/>
      <c r="J15" s="665"/>
      <c r="K15" s="665"/>
      <c r="L15" s="665"/>
      <c r="M15" s="665"/>
      <c r="N15" s="665"/>
      <c r="O15" s="665"/>
      <c r="P15" s="665"/>
      <c r="Q15" s="665"/>
      <c r="R15" s="665"/>
      <c r="S15" s="1"/>
      <c r="T15" s="1"/>
      <c r="U15" s="1"/>
      <c r="V15" s="1"/>
      <c r="W15" s="1"/>
      <c r="X15" s="1"/>
      <c r="Y15" s="1"/>
      <c r="Z15" s="665"/>
      <c r="AA15" s="665"/>
      <c r="AB15" s="665"/>
      <c r="AC15" s="665"/>
      <c r="AD15" s="665"/>
      <c r="AE15" s="665"/>
      <c r="AF15" s="665"/>
      <c r="AG15" s="665"/>
      <c r="AH15" s="665"/>
      <c r="AI15" s="1"/>
      <c r="AJ15" s="1"/>
      <c r="AK15" s="688"/>
      <c r="AL15" s="689" t="s">
        <v>554</v>
      </c>
      <c r="AM15" s="690"/>
      <c r="AN15" s="690"/>
      <c r="AO15" s="690"/>
      <c r="AP15" s="690"/>
      <c r="AQ15" s="690"/>
      <c r="AR15" s="690"/>
      <c r="AS15" s="690"/>
      <c r="AT15" s="690"/>
      <c r="AU15" s="690"/>
      <c r="AV15" s="690"/>
      <c r="AW15" s="690"/>
      <c r="AX15" s="690"/>
      <c r="AY15" s="691"/>
      <c r="AZ15" s="681"/>
      <c r="BA15" s="681"/>
      <c r="BB15" s="681"/>
      <c r="BC15" s="549"/>
      <c r="BD15" s="28"/>
      <c r="BE15" s="117"/>
      <c r="BF15" s="553"/>
      <c r="BG15" s="28"/>
      <c r="BH15" s="117"/>
      <c r="BI15" s="549"/>
      <c r="BJ15" s="28"/>
      <c r="BK15" s="117"/>
      <c r="BL15" s="549"/>
      <c r="BM15" s="28"/>
      <c r="BN15" s="117"/>
      <c r="BO15" s="682">
        <f t="shared" si="1"/>
        <v>0</v>
      </c>
      <c r="BP15" s="142"/>
      <c r="BQ15" s="140"/>
      <c r="BR15" s="666"/>
      <c r="BS15" s="665"/>
    </row>
    <row r="16" ht="12.75" customHeight="1">
      <c r="A16" s="1"/>
      <c r="B16" s="677" t="s">
        <v>555</v>
      </c>
      <c r="C16" s="665"/>
      <c r="D16" s="665"/>
      <c r="E16" s="665"/>
      <c r="F16" s="665"/>
      <c r="G16" s="665"/>
      <c r="H16" s="665"/>
      <c r="I16" s="665"/>
      <c r="J16" s="665"/>
      <c r="K16" s="665"/>
      <c r="L16" s="665"/>
      <c r="M16" s="665"/>
      <c r="N16" s="665"/>
      <c r="O16" s="665"/>
      <c r="P16" s="1"/>
      <c r="Q16" s="1"/>
      <c r="R16" s="1"/>
      <c r="S16" s="665"/>
      <c r="T16" s="665"/>
      <c r="U16" s="665"/>
      <c r="V16" s="665"/>
      <c r="W16" s="665"/>
      <c r="X16" s="665"/>
      <c r="Y16" s="665"/>
      <c r="Z16" s="665"/>
      <c r="AA16" s="665"/>
      <c r="AB16" s="665"/>
      <c r="AC16" s="665"/>
      <c r="AD16" s="665"/>
      <c r="AE16" s="665"/>
      <c r="AF16" s="665"/>
      <c r="AG16" s="665"/>
      <c r="AH16" s="665"/>
      <c r="AI16" s="1"/>
      <c r="AJ16" s="1"/>
      <c r="AK16" s="692"/>
      <c r="AL16" s="693"/>
      <c r="AM16" s="694" t="s">
        <v>556</v>
      </c>
      <c r="AN16" s="695"/>
      <c r="AO16" s="695"/>
      <c r="AP16" s="695"/>
      <c r="AQ16" s="695"/>
      <c r="AR16" s="695"/>
      <c r="AS16" s="695"/>
      <c r="AT16" s="695"/>
      <c r="AU16" s="695"/>
      <c r="AV16" s="695"/>
      <c r="AW16" s="695"/>
      <c r="AX16" s="695"/>
      <c r="AY16" s="696"/>
      <c r="AZ16" s="681"/>
      <c r="BA16" s="681"/>
      <c r="BB16" s="681"/>
      <c r="BC16" s="549"/>
      <c r="BD16" s="28"/>
      <c r="BE16" s="117"/>
      <c r="BF16" s="553"/>
      <c r="BG16" s="28"/>
      <c r="BH16" s="117"/>
      <c r="BI16" s="549"/>
      <c r="BJ16" s="28"/>
      <c r="BK16" s="117"/>
      <c r="BL16" s="549"/>
      <c r="BM16" s="28"/>
      <c r="BN16" s="117"/>
      <c r="BO16" s="682">
        <f t="shared" si="1"/>
        <v>0</v>
      </c>
      <c r="BP16" s="142"/>
      <c r="BQ16" s="140"/>
      <c r="BR16" s="1"/>
      <c r="BS16" s="665"/>
    </row>
    <row r="17" ht="12.75" customHeight="1">
      <c r="A17" s="1"/>
      <c r="B17" s="677" t="s">
        <v>557</v>
      </c>
      <c r="C17" s="665"/>
      <c r="D17" s="665"/>
      <c r="E17" s="1"/>
      <c r="F17" s="1"/>
      <c r="G17" s="1"/>
      <c r="H17" s="1"/>
      <c r="I17" s="1"/>
      <c r="J17" s="1"/>
      <c r="K17" s="1"/>
      <c r="L17" s="1"/>
      <c r="M17" s="1"/>
      <c r="N17" s="1"/>
      <c r="O17" s="1"/>
      <c r="P17" s="1"/>
      <c r="Q17" s="1"/>
      <c r="R17" s="665"/>
      <c r="S17" s="665"/>
      <c r="T17" s="665"/>
      <c r="U17" s="665"/>
      <c r="V17" s="665"/>
      <c r="W17" s="665"/>
      <c r="X17" s="665"/>
      <c r="Y17" s="665"/>
      <c r="Z17" s="665"/>
      <c r="AA17" s="665"/>
      <c r="AB17" s="665"/>
      <c r="AC17" s="665"/>
      <c r="AD17" s="665"/>
      <c r="AE17" s="665"/>
      <c r="AF17" s="665"/>
      <c r="AG17" s="665"/>
      <c r="AH17" s="665"/>
      <c r="AI17" s="1"/>
      <c r="AJ17" s="665"/>
      <c r="AK17" s="697"/>
      <c r="AL17" s="698"/>
      <c r="AM17" s="446" t="s">
        <v>558</v>
      </c>
      <c r="AN17" s="699"/>
      <c r="AO17" s="699"/>
      <c r="AP17" s="699"/>
      <c r="AQ17" s="699"/>
      <c r="AR17" s="699"/>
      <c r="AS17" s="699"/>
      <c r="AT17" s="699"/>
      <c r="AU17" s="699"/>
      <c r="AV17" s="699"/>
      <c r="AW17" s="699"/>
      <c r="AX17" s="699"/>
      <c r="AY17" s="700"/>
      <c r="AZ17" s="681"/>
      <c r="BA17" s="681"/>
      <c r="BB17" s="681"/>
      <c r="BC17" s="549"/>
      <c r="BD17" s="28"/>
      <c r="BE17" s="117"/>
      <c r="BF17" s="553"/>
      <c r="BG17" s="28"/>
      <c r="BH17" s="117"/>
      <c r="BI17" s="549"/>
      <c r="BJ17" s="28"/>
      <c r="BK17" s="117"/>
      <c r="BL17" s="549"/>
      <c r="BM17" s="28"/>
      <c r="BN17" s="117"/>
      <c r="BO17" s="682">
        <f t="shared" si="1"/>
        <v>0</v>
      </c>
      <c r="BP17" s="142"/>
      <c r="BQ17" s="140"/>
      <c r="BR17" s="665"/>
      <c r="BS17" s="665"/>
    </row>
    <row r="18" ht="12.75" customHeight="1">
      <c r="A18" s="1"/>
      <c r="B18" s="677" t="s">
        <v>559</v>
      </c>
      <c r="C18" s="1"/>
      <c r="D18" s="1"/>
      <c r="E18" s="666"/>
      <c r="F18" s="666"/>
      <c r="G18" s="666"/>
      <c r="H18" s="1"/>
      <c r="I18" s="1"/>
      <c r="J18" s="1"/>
      <c r="K18" s="1"/>
      <c r="L18" s="1"/>
      <c r="M18" s="1"/>
      <c r="N18" s="1"/>
      <c r="O18" s="1"/>
      <c r="P18" s="665"/>
      <c r="Q18" s="665"/>
      <c r="R18" s="665"/>
      <c r="S18" s="665"/>
      <c r="T18" s="665"/>
      <c r="U18" s="665"/>
      <c r="V18" s="665"/>
      <c r="W18" s="665"/>
      <c r="X18" s="665"/>
      <c r="Y18" s="665"/>
      <c r="Z18" s="665"/>
      <c r="AA18" s="665"/>
      <c r="AB18" s="665"/>
      <c r="AC18" s="665"/>
      <c r="AD18" s="665"/>
      <c r="AE18" s="665"/>
      <c r="AF18" s="665"/>
      <c r="AG18" s="665"/>
      <c r="AH18" s="665"/>
      <c r="AI18" s="1"/>
      <c r="AJ18" s="665"/>
      <c r="AK18" s="697"/>
      <c r="AL18" s="698"/>
      <c r="AM18" s="446" t="s">
        <v>560</v>
      </c>
      <c r="AN18" s="699"/>
      <c r="AO18" s="699"/>
      <c r="AP18" s="699"/>
      <c r="AQ18" s="699"/>
      <c r="AR18" s="699"/>
      <c r="AS18" s="699"/>
      <c r="AT18" s="699"/>
      <c r="AU18" s="699"/>
      <c r="AV18" s="699"/>
      <c r="AW18" s="699"/>
      <c r="AX18" s="699"/>
      <c r="AY18" s="700"/>
      <c r="AZ18" s="681"/>
      <c r="BA18" s="681"/>
      <c r="BB18" s="681"/>
      <c r="BC18" s="549"/>
      <c r="BD18" s="28"/>
      <c r="BE18" s="117"/>
      <c r="BF18" s="553"/>
      <c r="BG18" s="28"/>
      <c r="BH18" s="117"/>
      <c r="BI18" s="549"/>
      <c r="BJ18" s="28"/>
      <c r="BK18" s="117"/>
      <c r="BL18" s="549"/>
      <c r="BM18" s="28"/>
      <c r="BN18" s="117"/>
      <c r="BO18" s="682">
        <f t="shared" si="1"/>
        <v>0</v>
      </c>
      <c r="BP18" s="142"/>
      <c r="BQ18" s="140"/>
      <c r="BR18" s="665"/>
      <c r="BS18" s="665"/>
    </row>
    <row r="19" ht="12.75" customHeight="1">
      <c r="A19" s="1"/>
      <c r="B19" s="677" t="s">
        <v>561</v>
      </c>
      <c r="C19" s="1"/>
      <c r="D19" s="666"/>
      <c r="E19" s="1"/>
      <c r="F19" s="1"/>
      <c r="G19" s="1"/>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1"/>
      <c r="AJ19" s="665"/>
      <c r="AK19" s="697"/>
      <c r="AL19" s="698"/>
      <c r="AM19" s="446" t="s">
        <v>562</v>
      </c>
      <c r="AN19" s="699"/>
      <c r="AO19" s="699"/>
      <c r="AP19" s="699"/>
      <c r="AQ19" s="699"/>
      <c r="AR19" s="699"/>
      <c r="AS19" s="699"/>
      <c r="AT19" s="699"/>
      <c r="AU19" s="699"/>
      <c r="AV19" s="699"/>
      <c r="AW19" s="699"/>
      <c r="AX19" s="699"/>
      <c r="AY19" s="700"/>
      <c r="AZ19" s="681"/>
      <c r="BA19" s="681"/>
      <c r="BB19" s="681"/>
      <c r="BC19" s="549"/>
      <c r="BD19" s="28"/>
      <c r="BE19" s="117"/>
      <c r="BF19" s="553"/>
      <c r="BG19" s="28"/>
      <c r="BH19" s="117"/>
      <c r="BI19" s="549"/>
      <c r="BJ19" s="28"/>
      <c r="BK19" s="117"/>
      <c r="BL19" s="549"/>
      <c r="BM19" s="28"/>
      <c r="BN19" s="117"/>
      <c r="BO19" s="682">
        <f t="shared" si="1"/>
        <v>0</v>
      </c>
      <c r="BP19" s="142"/>
      <c r="BQ19" s="140"/>
      <c r="BR19" s="665"/>
      <c r="BS19" s="665"/>
    </row>
    <row r="20" ht="12.75" customHeight="1">
      <c r="A20" s="1"/>
      <c r="B20" s="677" t="s">
        <v>563</v>
      </c>
      <c r="C20" s="1"/>
      <c r="D20" s="1"/>
      <c r="E20" s="665"/>
      <c r="F20" s="665"/>
      <c r="G20" s="665"/>
      <c r="H20" s="665"/>
      <c r="I20" s="665"/>
      <c r="J20" s="665"/>
      <c r="K20" s="665"/>
      <c r="L20" s="665"/>
      <c r="M20" s="665"/>
      <c r="N20" s="665"/>
      <c r="O20" s="665"/>
      <c r="P20" s="665"/>
      <c r="Q20" s="665"/>
      <c r="R20" s="665"/>
      <c r="S20" s="665"/>
      <c r="T20" s="665"/>
      <c r="U20" s="665"/>
      <c r="V20" s="665"/>
      <c r="W20" s="665"/>
      <c r="X20" s="665"/>
      <c r="Y20" s="665"/>
      <c r="Z20" s="665"/>
      <c r="AA20" s="665"/>
      <c r="AB20" s="665"/>
      <c r="AC20" s="665"/>
      <c r="AD20" s="665"/>
      <c r="AE20" s="665"/>
      <c r="AF20" s="665"/>
      <c r="AG20" s="665"/>
      <c r="AH20" s="665"/>
      <c r="AI20" s="1"/>
      <c r="AJ20" s="665"/>
      <c r="AK20" s="697"/>
      <c r="AL20" s="698"/>
      <c r="AM20" s="446" t="s">
        <v>564</v>
      </c>
      <c r="AN20" s="699"/>
      <c r="AO20" s="699"/>
      <c r="AP20" s="699"/>
      <c r="AQ20" s="699"/>
      <c r="AR20" s="699"/>
      <c r="AS20" s="699"/>
      <c r="AT20" s="699"/>
      <c r="AU20" s="699"/>
      <c r="AV20" s="699"/>
      <c r="AW20" s="699"/>
      <c r="AX20" s="699"/>
      <c r="AY20" s="700"/>
      <c r="AZ20" s="681"/>
      <c r="BA20" s="681"/>
      <c r="BB20" s="681"/>
      <c r="BC20" s="549"/>
      <c r="BD20" s="28"/>
      <c r="BE20" s="117"/>
      <c r="BF20" s="553"/>
      <c r="BG20" s="28"/>
      <c r="BH20" s="117"/>
      <c r="BI20" s="549"/>
      <c r="BJ20" s="28"/>
      <c r="BK20" s="117"/>
      <c r="BL20" s="549"/>
      <c r="BM20" s="28"/>
      <c r="BN20" s="117"/>
      <c r="BO20" s="682">
        <f t="shared" si="1"/>
        <v>0</v>
      </c>
      <c r="BP20" s="142"/>
      <c r="BQ20" s="140"/>
      <c r="BR20" s="665"/>
      <c r="BS20" s="665"/>
    </row>
    <row r="21" ht="12.75" customHeight="1">
      <c r="A21" s="1"/>
      <c r="C21" s="665"/>
      <c r="D21" s="665"/>
      <c r="E21" s="665"/>
      <c r="F21" s="665"/>
      <c r="G21" s="665"/>
      <c r="H21" s="665"/>
      <c r="I21" s="665"/>
      <c r="J21" s="665"/>
      <c r="K21" s="665"/>
      <c r="L21" s="665"/>
      <c r="M21" s="665"/>
      <c r="N21" s="665"/>
      <c r="O21" s="665"/>
      <c r="P21" s="665"/>
      <c r="Q21" s="665"/>
      <c r="R21" s="665"/>
      <c r="S21" s="665"/>
      <c r="T21" s="665"/>
      <c r="U21" s="665"/>
      <c r="V21" s="665"/>
      <c r="W21" s="665"/>
      <c r="X21" s="665"/>
      <c r="Y21" s="665"/>
      <c r="Z21" s="665"/>
      <c r="AA21" s="665"/>
      <c r="AB21" s="665"/>
      <c r="AC21" s="665"/>
      <c r="AD21" s="665"/>
      <c r="AE21" s="665"/>
      <c r="AF21" s="665"/>
      <c r="AG21" s="665"/>
      <c r="AH21" s="665"/>
      <c r="AI21" s="1"/>
      <c r="AJ21" s="665"/>
      <c r="AK21" s="697"/>
      <c r="AL21" s="698"/>
      <c r="AM21" s="446" t="s">
        <v>565</v>
      </c>
      <c r="AN21" s="699"/>
      <c r="AO21" s="699"/>
      <c r="AP21" s="699"/>
      <c r="AQ21" s="699"/>
      <c r="AR21" s="699"/>
      <c r="AS21" s="699"/>
      <c r="AT21" s="699"/>
      <c r="AU21" s="699"/>
      <c r="AV21" s="699"/>
      <c r="AW21" s="699"/>
      <c r="AX21" s="699"/>
      <c r="AY21" s="700"/>
      <c r="AZ21" s="681"/>
      <c r="BA21" s="681"/>
      <c r="BB21" s="681"/>
      <c r="BC21" s="549"/>
      <c r="BD21" s="28"/>
      <c r="BE21" s="117"/>
      <c r="BF21" s="553"/>
      <c r="BG21" s="28"/>
      <c r="BH21" s="117"/>
      <c r="BI21" s="549"/>
      <c r="BJ21" s="28"/>
      <c r="BK21" s="117"/>
      <c r="BL21" s="549"/>
      <c r="BM21" s="28"/>
      <c r="BN21" s="117"/>
      <c r="BO21" s="682">
        <f t="shared" si="1"/>
        <v>0</v>
      </c>
      <c r="BP21" s="142"/>
      <c r="BQ21" s="140"/>
      <c r="BR21" s="665"/>
      <c r="BS21" s="665"/>
    </row>
    <row r="22" ht="12.75" customHeight="1">
      <c r="A22" s="1"/>
      <c r="B22" s="677" t="s">
        <v>566</v>
      </c>
      <c r="C22" s="665"/>
      <c r="D22" s="665"/>
      <c r="E22" s="665"/>
      <c r="F22" s="665"/>
      <c r="G22" s="665"/>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1"/>
      <c r="AJ22" s="665"/>
      <c r="AK22" s="697"/>
      <c r="AL22" s="698"/>
      <c r="AM22" s="446" t="s">
        <v>567</v>
      </c>
      <c r="AN22" s="699"/>
      <c r="AO22" s="699"/>
      <c r="AP22" s="699"/>
      <c r="AQ22" s="699"/>
      <c r="AR22" s="699"/>
      <c r="AS22" s="699"/>
      <c r="AT22" s="699"/>
      <c r="AU22" s="699"/>
      <c r="AV22" s="699"/>
      <c r="AW22" s="699"/>
      <c r="AX22" s="699"/>
      <c r="AY22" s="700"/>
      <c r="AZ22" s="681"/>
      <c r="BA22" s="681"/>
      <c r="BB22" s="681"/>
      <c r="BC22" s="549"/>
      <c r="BD22" s="28"/>
      <c r="BE22" s="117"/>
      <c r="BF22" s="553"/>
      <c r="BG22" s="28"/>
      <c r="BH22" s="117"/>
      <c r="BI22" s="549"/>
      <c r="BJ22" s="28"/>
      <c r="BK22" s="117"/>
      <c r="BL22" s="549"/>
      <c r="BM22" s="28"/>
      <c r="BN22" s="117"/>
      <c r="BO22" s="682">
        <f t="shared" si="1"/>
        <v>0</v>
      </c>
      <c r="BP22" s="142"/>
      <c r="BQ22" s="140"/>
      <c r="BR22" s="665"/>
      <c r="BS22" s="665"/>
    </row>
    <row r="23" ht="12.75" customHeight="1">
      <c r="A23" s="1"/>
      <c r="B23" s="677" t="s">
        <v>568</v>
      </c>
      <c r="C23" s="665"/>
      <c r="D23" s="665"/>
      <c r="E23" s="665"/>
      <c r="F23" s="665"/>
      <c r="G23" s="665"/>
      <c r="H23" s="665"/>
      <c r="I23" s="665"/>
      <c r="J23" s="665"/>
      <c r="K23" s="665"/>
      <c r="L23" s="665"/>
      <c r="M23" s="665"/>
      <c r="N23" s="665"/>
      <c r="O23" s="665"/>
      <c r="P23" s="665"/>
      <c r="Q23" s="665"/>
      <c r="R23" s="665"/>
      <c r="S23" s="665"/>
      <c r="T23" s="665"/>
      <c r="U23" s="665"/>
      <c r="V23" s="665"/>
      <c r="W23" s="665"/>
      <c r="X23" s="665"/>
      <c r="Y23" s="665"/>
      <c r="Z23" s="665"/>
      <c r="AA23" s="665"/>
      <c r="AB23" s="665"/>
      <c r="AC23" s="665"/>
      <c r="AD23" s="665"/>
      <c r="AE23" s="665"/>
      <c r="AF23" s="665"/>
      <c r="AG23" s="665"/>
      <c r="AH23" s="665"/>
      <c r="AI23" s="1"/>
      <c r="AJ23" s="665"/>
      <c r="AK23" s="697"/>
      <c r="AL23" s="698"/>
      <c r="AM23" s="446" t="s">
        <v>569</v>
      </c>
      <c r="AN23" s="699"/>
      <c r="AO23" s="699"/>
      <c r="AP23" s="699"/>
      <c r="AQ23" s="699"/>
      <c r="AR23" s="699"/>
      <c r="AS23" s="699"/>
      <c r="AT23" s="699"/>
      <c r="AU23" s="699"/>
      <c r="AV23" s="699"/>
      <c r="AW23" s="699"/>
      <c r="AX23" s="699"/>
      <c r="AY23" s="700"/>
      <c r="AZ23" s="681"/>
      <c r="BA23" s="681"/>
      <c r="BB23" s="681"/>
      <c r="BC23" s="549"/>
      <c r="BD23" s="28"/>
      <c r="BE23" s="117"/>
      <c r="BF23" s="553"/>
      <c r="BG23" s="28"/>
      <c r="BH23" s="117"/>
      <c r="BI23" s="549"/>
      <c r="BJ23" s="28"/>
      <c r="BK23" s="117"/>
      <c r="BL23" s="549"/>
      <c r="BM23" s="28"/>
      <c r="BN23" s="117"/>
      <c r="BO23" s="682">
        <f t="shared" si="1"/>
        <v>0</v>
      </c>
      <c r="BP23" s="142"/>
      <c r="BQ23" s="140"/>
      <c r="BR23" s="665"/>
      <c r="BS23" s="665"/>
    </row>
    <row r="24" ht="12.75" customHeight="1">
      <c r="A24" s="1"/>
      <c r="B24" s="665"/>
      <c r="C24" s="665"/>
      <c r="D24" s="665"/>
      <c r="E24" s="665"/>
      <c r="F24" s="665"/>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1"/>
      <c r="AJ24" s="665"/>
      <c r="AK24" s="697"/>
      <c r="AL24" s="698"/>
      <c r="AM24" s="683" t="s">
        <v>570</v>
      </c>
      <c r="AN24" s="699"/>
      <c r="AO24" s="699"/>
      <c r="AP24" s="699"/>
      <c r="AQ24" s="699"/>
      <c r="AR24" s="699"/>
      <c r="AS24" s="699"/>
      <c r="AT24" s="699"/>
      <c r="AU24" s="699"/>
      <c r="AV24" s="699"/>
      <c r="AW24" s="699"/>
      <c r="AX24" s="699"/>
      <c r="AY24" s="700"/>
      <c r="AZ24" s="681"/>
      <c r="BA24" s="681"/>
      <c r="BB24" s="681"/>
      <c r="BC24" s="549"/>
      <c r="BD24" s="28"/>
      <c r="BE24" s="117"/>
      <c r="BF24" s="553"/>
      <c r="BG24" s="28"/>
      <c r="BH24" s="117"/>
      <c r="BI24" s="549"/>
      <c r="BJ24" s="28"/>
      <c r="BK24" s="117"/>
      <c r="BL24" s="549"/>
      <c r="BM24" s="28"/>
      <c r="BN24" s="117"/>
      <c r="BO24" s="682">
        <f t="shared" si="1"/>
        <v>0</v>
      </c>
      <c r="BP24" s="142"/>
      <c r="BQ24" s="140"/>
      <c r="BR24" s="665"/>
      <c r="BS24" s="665"/>
    </row>
    <row r="25" ht="12.75" customHeight="1">
      <c r="A25" s="1"/>
      <c r="B25" s="46" t="s">
        <v>571</v>
      </c>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1"/>
      <c r="AJ25" s="665"/>
      <c r="AK25" s="697"/>
      <c r="AL25" s="698"/>
      <c r="AM25" s="446" t="s">
        <v>572</v>
      </c>
      <c r="AN25" s="699"/>
      <c r="AO25" s="699"/>
      <c r="AP25" s="699"/>
      <c r="AQ25" s="699"/>
      <c r="AR25" s="699"/>
      <c r="AS25" s="699"/>
      <c r="AT25" s="699"/>
      <c r="AU25" s="699"/>
      <c r="AV25" s="699"/>
      <c r="AW25" s="699"/>
      <c r="AX25" s="699"/>
      <c r="AY25" s="700"/>
      <c r="AZ25" s="681"/>
      <c r="BA25" s="681"/>
      <c r="BB25" s="681"/>
      <c r="BC25" s="549"/>
      <c r="BD25" s="28"/>
      <c r="BE25" s="117"/>
      <c r="BF25" s="553"/>
      <c r="BG25" s="28"/>
      <c r="BH25" s="117"/>
      <c r="BI25" s="549"/>
      <c r="BJ25" s="28"/>
      <c r="BK25" s="117"/>
      <c r="BL25" s="549"/>
      <c r="BM25" s="28"/>
      <c r="BN25" s="117"/>
      <c r="BO25" s="682">
        <f t="shared" si="1"/>
        <v>0</v>
      </c>
      <c r="BP25" s="142"/>
      <c r="BQ25" s="140"/>
      <c r="BR25" s="665"/>
      <c r="BS25" s="665"/>
    </row>
    <row r="26" ht="12.75" customHeight="1">
      <c r="A26" s="665"/>
      <c r="B26" s="677" t="s">
        <v>573</v>
      </c>
      <c r="C26" s="665"/>
      <c r="D26" s="665"/>
      <c r="E26" s="665"/>
      <c r="F26" s="665"/>
      <c r="G26" s="665"/>
      <c r="H26" s="665"/>
      <c r="I26" s="665"/>
      <c r="J26" s="665"/>
      <c r="K26" s="665"/>
      <c r="L26" s="665"/>
      <c r="M26" s="665"/>
      <c r="N26" s="665"/>
      <c r="O26" s="665"/>
      <c r="P26" s="665"/>
      <c r="Q26" s="665"/>
      <c r="R26" s="665"/>
      <c r="S26" s="665"/>
      <c r="T26" s="665"/>
      <c r="U26" s="665"/>
      <c r="V26" s="665"/>
      <c r="W26" s="665"/>
      <c r="X26" s="665"/>
      <c r="Y26" s="665"/>
      <c r="Z26" s="665"/>
      <c r="AA26" s="665"/>
      <c r="AB26" s="665"/>
      <c r="AC26" s="665"/>
      <c r="AD26" s="665"/>
      <c r="AE26" s="665"/>
      <c r="AF26" s="665"/>
      <c r="AG26" s="665"/>
      <c r="AH26" s="665"/>
      <c r="AI26" s="665"/>
      <c r="AJ26" s="665"/>
      <c r="AK26" s="697"/>
      <c r="AL26" s="698"/>
      <c r="AM26" s="446" t="s">
        <v>574</v>
      </c>
      <c r="AN26" s="699"/>
      <c r="AO26" s="699"/>
      <c r="AP26" s="699"/>
      <c r="AQ26" s="699"/>
      <c r="AR26" s="699"/>
      <c r="AS26" s="699"/>
      <c r="AT26" s="699"/>
      <c r="AU26" s="699"/>
      <c r="AV26" s="699"/>
      <c r="AW26" s="699"/>
      <c r="AX26" s="699"/>
      <c r="AY26" s="700"/>
      <c r="AZ26" s="681"/>
      <c r="BA26" s="681"/>
      <c r="BB26" s="681"/>
      <c r="BC26" s="549"/>
      <c r="BD26" s="28"/>
      <c r="BE26" s="117"/>
      <c r="BF26" s="553"/>
      <c r="BG26" s="28"/>
      <c r="BH26" s="117"/>
      <c r="BI26" s="549"/>
      <c r="BJ26" s="28"/>
      <c r="BK26" s="117"/>
      <c r="BL26" s="549"/>
      <c r="BM26" s="28"/>
      <c r="BN26" s="117"/>
      <c r="BO26" s="682">
        <f t="shared" si="1"/>
        <v>0</v>
      </c>
      <c r="BP26" s="142"/>
      <c r="BQ26" s="140"/>
      <c r="BR26" s="665"/>
      <c r="BS26" s="665"/>
    </row>
    <row r="27" ht="12.75" customHeight="1">
      <c r="A27" s="665"/>
      <c r="B27" s="665"/>
      <c r="C27" s="665"/>
      <c r="D27" s="665"/>
      <c r="E27" s="665"/>
      <c r="F27" s="665"/>
      <c r="G27" s="665"/>
      <c r="H27" s="665"/>
      <c r="I27" s="665"/>
      <c r="J27" s="665"/>
      <c r="K27" s="665"/>
      <c r="L27" s="665"/>
      <c r="M27" s="665"/>
      <c r="N27" s="665"/>
      <c r="O27" s="665"/>
      <c r="P27" s="665"/>
      <c r="Q27" s="665"/>
      <c r="R27" s="665"/>
      <c r="S27" s="665"/>
      <c r="T27" s="665"/>
      <c r="U27" s="665"/>
      <c r="V27" s="665"/>
      <c r="W27" s="665"/>
      <c r="X27" s="665"/>
      <c r="Y27" s="665"/>
      <c r="Z27" s="665"/>
      <c r="AA27" s="665"/>
      <c r="AB27" s="665"/>
      <c r="AC27" s="665"/>
      <c r="AD27" s="665"/>
      <c r="AE27" s="665"/>
      <c r="AF27" s="665"/>
      <c r="AG27" s="665"/>
      <c r="AH27" s="665"/>
      <c r="AI27" s="665"/>
      <c r="AJ27" s="665"/>
      <c r="AK27" s="697"/>
      <c r="AL27" s="698"/>
      <c r="AM27" s="698"/>
      <c r="AN27" s="699"/>
      <c r="AO27" s="699"/>
      <c r="AP27" s="699"/>
      <c r="AQ27" s="699"/>
      <c r="AR27" s="699"/>
      <c r="AS27" s="699"/>
      <c r="AT27" s="699"/>
      <c r="AU27" s="699"/>
      <c r="AV27" s="699"/>
      <c r="AW27" s="699"/>
      <c r="AX27" s="699"/>
      <c r="AY27" s="700"/>
      <c r="AZ27" s="681"/>
      <c r="BA27" s="681"/>
      <c r="BB27" s="681"/>
      <c r="BC27" s="549"/>
      <c r="BD27" s="28"/>
      <c r="BE27" s="117"/>
      <c r="BF27" s="553"/>
      <c r="BG27" s="28"/>
      <c r="BH27" s="117"/>
      <c r="BI27" s="549"/>
      <c r="BJ27" s="28"/>
      <c r="BK27" s="117"/>
      <c r="BL27" s="549"/>
      <c r="BM27" s="28"/>
      <c r="BN27" s="117"/>
      <c r="BO27" s="682">
        <f t="shared" si="1"/>
        <v>0</v>
      </c>
      <c r="BP27" s="142"/>
      <c r="BQ27" s="140"/>
      <c r="BR27" s="665"/>
      <c r="BS27" s="665"/>
    </row>
    <row r="28" ht="12.75" customHeight="1">
      <c r="A28" s="665"/>
      <c r="B28" s="677" t="s">
        <v>575</v>
      </c>
      <c r="C28" s="665"/>
      <c r="D28" s="665"/>
      <c r="E28" s="665"/>
      <c r="F28" s="665"/>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c r="AD28" s="665"/>
      <c r="AE28" s="665"/>
      <c r="AF28" s="665"/>
      <c r="AG28" s="665"/>
      <c r="AH28" s="665"/>
      <c r="AI28" s="665"/>
      <c r="AJ28" s="665"/>
      <c r="AK28" s="697"/>
      <c r="AL28" s="698"/>
      <c r="AM28" s="698"/>
      <c r="AN28" s="699"/>
      <c r="AO28" s="699"/>
      <c r="AP28" s="699"/>
      <c r="AQ28" s="699"/>
      <c r="AR28" s="699"/>
      <c r="AS28" s="699"/>
      <c r="AT28" s="699"/>
      <c r="AU28" s="699"/>
      <c r="AV28" s="699"/>
      <c r="AW28" s="699"/>
      <c r="AX28" s="699"/>
      <c r="AY28" s="700"/>
      <c r="AZ28" s="681"/>
      <c r="BA28" s="681"/>
      <c r="BB28" s="681"/>
      <c r="BC28" s="549"/>
      <c r="BD28" s="28"/>
      <c r="BE28" s="117"/>
      <c r="BF28" s="553"/>
      <c r="BG28" s="28"/>
      <c r="BH28" s="117"/>
      <c r="BI28" s="549"/>
      <c r="BJ28" s="28"/>
      <c r="BK28" s="117"/>
      <c r="BL28" s="549"/>
      <c r="BM28" s="28"/>
      <c r="BN28" s="117"/>
      <c r="BO28" s="682">
        <f t="shared" si="1"/>
        <v>0</v>
      </c>
      <c r="BP28" s="142"/>
      <c r="BQ28" s="140"/>
      <c r="BR28" s="665"/>
      <c r="BS28" s="665"/>
    </row>
    <row r="29" ht="12.75" customHeight="1">
      <c r="A29" s="665"/>
      <c r="B29" s="677" t="s">
        <v>576</v>
      </c>
      <c r="C29" s="665"/>
      <c r="D29" s="665"/>
      <c r="E29" s="665"/>
      <c r="F29" s="665"/>
      <c r="G29" s="665"/>
      <c r="H29" s="665"/>
      <c r="I29" s="665"/>
      <c r="J29" s="665"/>
      <c r="K29" s="665"/>
      <c r="L29" s="665"/>
      <c r="M29" s="665"/>
      <c r="N29" s="665"/>
      <c r="O29" s="665"/>
      <c r="P29" s="665"/>
      <c r="Q29" s="665"/>
      <c r="R29" s="665"/>
      <c r="S29" s="665"/>
      <c r="T29" s="665"/>
      <c r="U29" s="665"/>
      <c r="V29" s="665"/>
      <c r="W29" s="665"/>
      <c r="X29" s="665"/>
      <c r="Y29" s="665"/>
      <c r="Z29" s="665"/>
      <c r="AA29" s="665"/>
      <c r="AB29" s="665"/>
      <c r="AC29" s="665"/>
      <c r="AD29" s="665"/>
      <c r="AE29" s="665"/>
      <c r="AF29" s="665"/>
      <c r="AG29" s="665"/>
      <c r="AH29" s="665"/>
      <c r="AI29" s="665"/>
      <c r="AJ29" s="665"/>
      <c r="AK29" s="697"/>
      <c r="AL29" s="698"/>
      <c r="AM29" s="698"/>
      <c r="AN29" s="699"/>
      <c r="AO29" s="699"/>
      <c r="AP29" s="699"/>
      <c r="AQ29" s="699"/>
      <c r="AR29" s="699"/>
      <c r="AS29" s="699"/>
      <c r="AT29" s="699"/>
      <c r="AU29" s="699"/>
      <c r="AV29" s="699"/>
      <c r="AW29" s="699"/>
      <c r="AX29" s="699"/>
      <c r="AY29" s="700"/>
      <c r="AZ29" s="681"/>
      <c r="BA29" s="681"/>
      <c r="BB29" s="681"/>
      <c r="BC29" s="549"/>
      <c r="BD29" s="28"/>
      <c r="BE29" s="117"/>
      <c r="BF29" s="553"/>
      <c r="BG29" s="28"/>
      <c r="BH29" s="117"/>
      <c r="BI29" s="549"/>
      <c r="BJ29" s="28"/>
      <c r="BK29" s="117"/>
      <c r="BL29" s="549"/>
      <c r="BM29" s="28"/>
      <c r="BN29" s="117"/>
      <c r="BO29" s="682">
        <f t="shared" si="1"/>
        <v>0</v>
      </c>
      <c r="BP29" s="142"/>
      <c r="BQ29" s="140"/>
      <c r="BR29" s="665"/>
      <c r="BS29" s="665"/>
    </row>
    <row r="30" ht="12.75" customHeight="1">
      <c r="A30" s="665"/>
      <c r="B30" s="677" t="s">
        <v>577</v>
      </c>
      <c r="C30" s="665"/>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97"/>
      <c r="AL30" s="698"/>
      <c r="AM30" s="698"/>
      <c r="AN30" s="699"/>
      <c r="AO30" s="699"/>
      <c r="AP30" s="699"/>
      <c r="AQ30" s="699"/>
      <c r="AR30" s="699"/>
      <c r="AS30" s="699"/>
      <c r="AT30" s="699"/>
      <c r="AU30" s="699"/>
      <c r="AV30" s="699"/>
      <c r="AW30" s="699"/>
      <c r="AX30" s="699"/>
      <c r="AY30" s="700"/>
      <c r="AZ30" s="681"/>
      <c r="BA30" s="681"/>
      <c r="BB30" s="681"/>
      <c r="BC30" s="549"/>
      <c r="BD30" s="28"/>
      <c r="BE30" s="117"/>
      <c r="BF30" s="553"/>
      <c r="BG30" s="28"/>
      <c r="BH30" s="117"/>
      <c r="BI30" s="549"/>
      <c r="BJ30" s="28"/>
      <c r="BK30" s="117"/>
      <c r="BL30" s="549"/>
      <c r="BM30" s="28"/>
      <c r="BN30" s="117"/>
      <c r="BO30" s="682">
        <f t="shared" si="1"/>
        <v>0</v>
      </c>
      <c r="BP30" s="142"/>
      <c r="BQ30" s="140"/>
      <c r="BR30" s="665"/>
      <c r="BS30" s="665"/>
    </row>
    <row r="31" ht="12.75" customHeight="1">
      <c r="A31" s="665"/>
      <c r="B31" s="665"/>
      <c r="C31" s="665"/>
      <c r="D31" s="665"/>
      <c r="E31" s="665"/>
      <c r="F31" s="665"/>
      <c r="G31" s="665"/>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97"/>
      <c r="AL31" s="698"/>
      <c r="AM31" s="698"/>
      <c r="AN31" s="699"/>
      <c r="AO31" s="699"/>
      <c r="AP31" s="699"/>
      <c r="AQ31" s="699"/>
      <c r="AR31" s="699"/>
      <c r="AS31" s="699"/>
      <c r="AT31" s="699"/>
      <c r="AU31" s="699"/>
      <c r="AV31" s="699"/>
      <c r="AW31" s="699"/>
      <c r="AX31" s="699"/>
      <c r="AY31" s="700"/>
      <c r="AZ31" s="681"/>
      <c r="BA31" s="681"/>
      <c r="BB31" s="681"/>
      <c r="BC31" s="549"/>
      <c r="BD31" s="28"/>
      <c r="BE31" s="117"/>
      <c r="BF31" s="553"/>
      <c r="BG31" s="28"/>
      <c r="BH31" s="117"/>
      <c r="BI31" s="549"/>
      <c r="BJ31" s="28"/>
      <c r="BK31" s="117"/>
      <c r="BL31" s="549"/>
      <c r="BM31" s="28"/>
      <c r="BN31" s="117"/>
      <c r="BO31" s="682">
        <f t="shared" si="1"/>
        <v>0</v>
      </c>
      <c r="BP31" s="142"/>
      <c r="BQ31" s="140"/>
      <c r="BR31" s="665"/>
      <c r="BS31" s="665"/>
    </row>
    <row r="32" ht="12.75" customHeight="1">
      <c r="A32" s="665"/>
      <c r="B32" s="677" t="s">
        <v>578</v>
      </c>
      <c r="C32" s="665"/>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665"/>
      <c r="AG32" s="665"/>
      <c r="AH32" s="665"/>
      <c r="AI32" s="665"/>
      <c r="AJ32" s="665"/>
      <c r="AK32" s="697"/>
      <c r="AL32" s="698"/>
      <c r="AM32" s="698"/>
      <c r="AN32" s="699"/>
      <c r="AO32" s="699"/>
      <c r="AP32" s="699"/>
      <c r="AQ32" s="699"/>
      <c r="AR32" s="699"/>
      <c r="AS32" s="699"/>
      <c r="AT32" s="699"/>
      <c r="AU32" s="699"/>
      <c r="AV32" s="699"/>
      <c r="AW32" s="699"/>
      <c r="AX32" s="699"/>
      <c r="AY32" s="700"/>
      <c r="AZ32" s="681"/>
      <c r="BA32" s="681"/>
      <c r="BB32" s="681"/>
      <c r="BC32" s="549"/>
      <c r="BD32" s="28"/>
      <c r="BE32" s="117"/>
      <c r="BF32" s="553"/>
      <c r="BG32" s="28"/>
      <c r="BH32" s="117"/>
      <c r="BI32" s="549"/>
      <c r="BJ32" s="28"/>
      <c r="BK32" s="117"/>
      <c r="BL32" s="549"/>
      <c r="BM32" s="28"/>
      <c r="BN32" s="117"/>
      <c r="BO32" s="682">
        <f t="shared" si="1"/>
        <v>0</v>
      </c>
      <c r="BP32" s="142"/>
      <c r="BQ32" s="140"/>
      <c r="BR32" s="665"/>
      <c r="BS32" s="665"/>
    </row>
    <row r="33" ht="12.75" customHeight="1">
      <c r="A33" s="665"/>
      <c r="B33" s="677" t="s">
        <v>579</v>
      </c>
      <c r="C33" s="665"/>
      <c r="D33" s="665"/>
      <c r="E33" s="665"/>
      <c r="F33" s="665"/>
      <c r="G33" s="665"/>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97"/>
      <c r="AL33" s="698"/>
      <c r="AM33" s="698"/>
      <c r="AN33" s="699"/>
      <c r="AO33" s="699"/>
      <c r="AP33" s="699"/>
      <c r="AQ33" s="699"/>
      <c r="AR33" s="699"/>
      <c r="AS33" s="699"/>
      <c r="AT33" s="699"/>
      <c r="AU33" s="699"/>
      <c r="AV33" s="699"/>
      <c r="AW33" s="699"/>
      <c r="AX33" s="699"/>
      <c r="AY33" s="700"/>
      <c r="AZ33" s="681"/>
      <c r="BA33" s="681"/>
      <c r="BB33" s="681"/>
      <c r="BC33" s="549"/>
      <c r="BD33" s="28"/>
      <c r="BE33" s="117"/>
      <c r="BF33" s="553"/>
      <c r="BG33" s="28"/>
      <c r="BH33" s="117"/>
      <c r="BI33" s="549"/>
      <c r="BJ33" s="28"/>
      <c r="BK33" s="117"/>
      <c r="BL33" s="549"/>
      <c r="BM33" s="28"/>
      <c r="BN33" s="117"/>
      <c r="BO33" s="682">
        <f t="shared" si="1"/>
        <v>0</v>
      </c>
      <c r="BP33" s="142"/>
      <c r="BQ33" s="140"/>
      <c r="BR33" s="665"/>
      <c r="BS33" s="665"/>
    </row>
    <row r="34" ht="12.75" customHeight="1">
      <c r="A34" s="665"/>
      <c r="B34" s="677" t="s">
        <v>580</v>
      </c>
      <c r="C34" s="665"/>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97"/>
      <c r="AL34" s="698"/>
      <c r="AM34" s="698"/>
      <c r="AN34" s="699"/>
      <c r="AO34" s="699"/>
      <c r="AP34" s="699"/>
      <c r="AQ34" s="699"/>
      <c r="AR34" s="699"/>
      <c r="AS34" s="699"/>
      <c r="AT34" s="699"/>
      <c r="AU34" s="699"/>
      <c r="AV34" s="699"/>
      <c r="AW34" s="699"/>
      <c r="AX34" s="699"/>
      <c r="AY34" s="700"/>
      <c r="AZ34" s="681"/>
      <c r="BA34" s="681"/>
      <c r="BB34" s="681"/>
      <c r="BC34" s="549"/>
      <c r="BD34" s="28"/>
      <c r="BE34" s="117"/>
      <c r="BF34" s="553"/>
      <c r="BG34" s="28"/>
      <c r="BH34" s="117"/>
      <c r="BI34" s="549"/>
      <c r="BJ34" s="28"/>
      <c r="BK34" s="117"/>
      <c r="BL34" s="549"/>
      <c r="BM34" s="28"/>
      <c r="BN34" s="117"/>
      <c r="BO34" s="682">
        <f t="shared" si="1"/>
        <v>0</v>
      </c>
      <c r="BP34" s="142"/>
      <c r="BQ34" s="140"/>
      <c r="BR34" s="665"/>
      <c r="BS34" s="665"/>
    </row>
    <row r="35" ht="12.75" customHeight="1">
      <c r="A35" s="665"/>
      <c r="B35" s="677" t="s">
        <v>581</v>
      </c>
      <c r="C35" s="665"/>
      <c r="D35" s="665"/>
      <c r="E35" s="665"/>
      <c r="F35" s="665"/>
      <c r="G35" s="665"/>
      <c r="H35" s="665"/>
      <c r="I35" s="665"/>
      <c r="J35" s="665"/>
      <c r="K35" s="665"/>
      <c r="L35" s="665"/>
      <c r="M35" s="665"/>
      <c r="N35" s="665"/>
      <c r="O35" s="665"/>
      <c r="P35" s="665"/>
      <c r="Q35" s="665"/>
      <c r="R35" s="665"/>
      <c r="S35" s="665"/>
      <c r="T35" s="665"/>
      <c r="U35" s="665"/>
      <c r="V35" s="665"/>
      <c r="W35" s="665"/>
      <c r="X35" s="665"/>
      <c r="Y35" s="665"/>
      <c r="Z35" s="665"/>
      <c r="AA35" s="665"/>
      <c r="AB35" s="665"/>
      <c r="AC35" s="665"/>
      <c r="AD35" s="665"/>
      <c r="AE35" s="665"/>
      <c r="AF35" s="665"/>
      <c r="AG35" s="665"/>
      <c r="AH35" s="665"/>
      <c r="AI35" s="665"/>
      <c r="AJ35" s="665"/>
      <c r="AK35" s="697"/>
      <c r="AL35" s="698"/>
      <c r="AM35" s="698"/>
      <c r="AN35" s="699"/>
      <c r="AO35" s="699"/>
      <c r="AP35" s="699"/>
      <c r="AQ35" s="699"/>
      <c r="AR35" s="699"/>
      <c r="AS35" s="699"/>
      <c r="AT35" s="699"/>
      <c r="AU35" s="699"/>
      <c r="AV35" s="699"/>
      <c r="AW35" s="699"/>
      <c r="AX35" s="699"/>
      <c r="AY35" s="700"/>
      <c r="AZ35" s="681"/>
      <c r="BA35" s="681"/>
      <c r="BB35" s="681"/>
      <c r="BC35" s="549"/>
      <c r="BD35" s="28"/>
      <c r="BE35" s="117"/>
      <c r="BF35" s="553"/>
      <c r="BG35" s="28"/>
      <c r="BH35" s="117"/>
      <c r="BI35" s="549"/>
      <c r="BJ35" s="28"/>
      <c r="BK35" s="117"/>
      <c r="BL35" s="549"/>
      <c r="BM35" s="28"/>
      <c r="BN35" s="117"/>
      <c r="BO35" s="682">
        <f t="shared" si="1"/>
        <v>0</v>
      </c>
      <c r="BP35" s="142"/>
      <c r="BQ35" s="140"/>
      <c r="BR35" s="665"/>
      <c r="BS35" s="665"/>
    </row>
    <row r="36" ht="12.75" customHeight="1">
      <c r="A36" s="665"/>
      <c r="B36" s="677" t="s">
        <v>582</v>
      </c>
      <c r="C36" s="665"/>
      <c r="D36" s="665"/>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5"/>
      <c r="AH36" s="665"/>
      <c r="AI36" s="665"/>
      <c r="AJ36" s="665"/>
      <c r="AK36" s="701">
        <v>2.0</v>
      </c>
      <c r="AL36" s="702" t="s">
        <v>583</v>
      </c>
      <c r="AM36" s="703"/>
      <c r="AN36" s="703"/>
      <c r="AO36" s="703"/>
      <c r="AP36" s="703"/>
      <c r="AQ36" s="703"/>
      <c r="AR36" s="703"/>
      <c r="AS36" s="703"/>
      <c r="AT36" s="703"/>
      <c r="AU36" s="703"/>
      <c r="AV36" s="703"/>
      <c r="AW36" s="703"/>
      <c r="AX36" s="703"/>
      <c r="AY36" s="704"/>
      <c r="AZ36" s="705"/>
      <c r="BA36" s="705"/>
      <c r="BB36" s="705"/>
      <c r="BC36" s="557">
        <f>sum(BC6:BE35)</f>
        <v>0</v>
      </c>
      <c r="BD36" s="131"/>
      <c r="BE36" s="132"/>
      <c r="BF36" s="706">
        <f>sum(BF6:BH35)</f>
        <v>0</v>
      </c>
      <c r="BG36" s="131"/>
      <c r="BH36" s="132"/>
      <c r="BI36" s="557">
        <f>sum(BI6:BK35)</f>
        <v>0</v>
      </c>
      <c r="BJ36" s="131"/>
      <c r="BK36" s="132"/>
      <c r="BL36" s="557">
        <f>sum(BL6:BN35)</f>
        <v>0</v>
      </c>
      <c r="BM36" s="131"/>
      <c r="BN36" s="132"/>
      <c r="BO36" s="707">
        <f>sum(BO6:BQ35)</f>
        <v>0</v>
      </c>
      <c r="BP36" s="175"/>
      <c r="BQ36" s="173"/>
      <c r="BR36" s="665"/>
      <c r="BS36" s="665"/>
    </row>
    <row r="37" ht="12.75" customHeight="1">
      <c r="A37" s="665"/>
      <c r="B37" s="665"/>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701">
        <v>3.0</v>
      </c>
      <c r="AL37" s="702" t="s">
        <v>584</v>
      </c>
      <c r="AM37" s="703"/>
      <c r="AN37" s="703"/>
      <c r="AO37" s="703"/>
      <c r="AP37" s="703"/>
      <c r="AQ37" s="703"/>
      <c r="AR37" s="703"/>
      <c r="AS37" s="703"/>
      <c r="AT37" s="703"/>
      <c r="AU37" s="703"/>
      <c r="AV37" s="703"/>
      <c r="AW37" s="703"/>
      <c r="AX37" s="703"/>
      <c r="AY37" s="708"/>
      <c r="AZ37" s="709"/>
      <c r="BA37" s="709"/>
      <c r="BB37" s="709"/>
      <c r="BC37" s="710">
        <f>BC36-BC14</f>
        <v>0</v>
      </c>
      <c r="BD37" s="131"/>
      <c r="BE37" s="132"/>
      <c r="BF37" s="710">
        <f>BF36-BF14</f>
        <v>0</v>
      </c>
      <c r="BG37" s="131"/>
      <c r="BH37" s="132"/>
      <c r="BI37" s="710">
        <f>BI36-BI14</f>
        <v>0</v>
      </c>
      <c r="BJ37" s="131"/>
      <c r="BK37" s="132"/>
      <c r="BL37" s="710">
        <f>BL36-BL14</f>
        <v>0</v>
      </c>
      <c r="BM37" s="131"/>
      <c r="BN37" s="132"/>
      <c r="BO37" s="710">
        <f>BO36-BO14</f>
        <v>0</v>
      </c>
      <c r="BP37" s="131"/>
      <c r="BQ37" s="132"/>
      <c r="BR37" s="665"/>
      <c r="BS37" s="665"/>
    </row>
    <row r="38" ht="12.75" customHeight="1">
      <c r="A38" s="665"/>
      <c r="B38" s="687" t="s">
        <v>585</v>
      </c>
      <c r="C38" s="685"/>
      <c r="D38" s="680"/>
      <c r="E38" s="680"/>
      <c r="F38" s="680"/>
      <c r="G38" s="680"/>
      <c r="H38" s="680"/>
      <c r="I38" s="680"/>
      <c r="J38" s="680"/>
      <c r="K38" s="680"/>
      <c r="L38" s="711"/>
      <c r="M38" s="711"/>
      <c r="N38" s="711"/>
      <c r="O38" s="711"/>
      <c r="P38" s="680"/>
      <c r="Q38" s="711"/>
      <c r="R38" s="711"/>
      <c r="S38" s="711"/>
      <c r="T38" s="680"/>
      <c r="U38" s="680"/>
      <c r="V38" s="680"/>
      <c r="W38" s="680"/>
      <c r="X38" s="680"/>
      <c r="Y38" s="711"/>
      <c r="Z38" s="680"/>
      <c r="AA38" s="711"/>
      <c r="AB38" s="680"/>
      <c r="AC38" s="680"/>
      <c r="AD38" s="680"/>
      <c r="AE38" s="680"/>
      <c r="AF38" s="712">
        <f>'3'!BO38-'3'!BO75</f>
        <v>0</v>
      </c>
      <c r="AG38" s="142"/>
      <c r="AH38" s="140"/>
      <c r="AJ38" s="665"/>
      <c r="AK38" s="713">
        <v>4.0</v>
      </c>
      <c r="AL38" s="702" t="s">
        <v>586</v>
      </c>
      <c r="AM38" s="703"/>
      <c r="AN38" s="703"/>
      <c r="AO38" s="703"/>
      <c r="AP38" s="703"/>
      <c r="AQ38" s="703"/>
      <c r="AR38" s="703"/>
      <c r="AS38" s="703"/>
      <c r="AT38" s="703"/>
      <c r="AU38" s="703"/>
      <c r="AV38" s="703"/>
      <c r="AW38" s="703"/>
      <c r="AX38" s="703"/>
      <c r="AY38" s="708"/>
      <c r="AZ38" s="709"/>
      <c r="BA38" s="709"/>
      <c r="BB38" s="714"/>
      <c r="BC38" s="710">
        <f>sum(BC37+T83)</f>
        <v>0</v>
      </c>
      <c r="BD38" s="131"/>
      <c r="BE38" s="132"/>
      <c r="BF38" s="710">
        <f>sum(BF37+W83)</f>
        <v>0</v>
      </c>
      <c r="BG38" s="131"/>
      <c r="BH38" s="132"/>
      <c r="BI38" s="710">
        <f>sum(BI37+Z83)</f>
        <v>0</v>
      </c>
      <c r="BJ38" s="131"/>
      <c r="BK38" s="132"/>
      <c r="BL38" s="710">
        <f>sum(BL37+AC83)</f>
        <v>0</v>
      </c>
      <c r="BM38" s="131"/>
      <c r="BN38" s="132"/>
      <c r="BO38" s="710">
        <f>sum(BO37+AF83)</f>
        <v>0</v>
      </c>
      <c r="BP38" s="131"/>
      <c r="BQ38" s="132"/>
      <c r="BR38" s="665"/>
      <c r="BS38" s="665"/>
    </row>
    <row r="39" ht="12.75" customHeight="1">
      <c r="A39" s="665"/>
      <c r="B39" s="665"/>
      <c r="C39" s="665"/>
      <c r="D39" s="665"/>
      <c r="E39" s="665"/>
      <c r="F39" s="665"/>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665"/>
      <c r="AO39" s="665"/>
      <c r="AP39" s="665"/>
      <c r="AQ39" s="665"/>
      <c r="AR39" s="665"/>
      <c r="AS39" s="665"/>
      <c r="AT39" s="665"/>
      <c r="AU39" s="665"/>
      <c r="AV39" s="665"/>
      <c r="AW39" s="665"/>
      <c r="AX39" s="665"/>
      <c r="AY39" s="665"/>
      <c r="AZ39" s="665"/>
      <c r="BA39" s="665"/>
      <c r="BB39" s="665"/>
      <c r="BC39" s="665"/>
      <c r="BD39" s="665"/>
      <c r="BE39" s="665"/>
      <c r="BF39" s="665"/>
      <c r="BG39" s="665"/>
      <c r="BH39" s="665"/>
      <c r="BI39" s="665"/>
      <c r="BJ39" s="665"/>
      <c r="BK39" s="665"/>
      <c r="BL39" s="665"/>
      <c r="BM39" s="665"/>
      <c r="BN39" s="665"/>
      <c r="BO39" s="715"/>
      <c r="BP39" s="715"/>
      <c r="BQ39" s="715"/>
      <c r="BR39" s="665"/>
      <c r="BS39" s="665"/>
    </row>
    <row r="40" ht="12.75" customHeight="1">
      <c r="A40" s="1"/>
      <c r="B40" s="59"/>
      <c r="C40" s="59"/>
      <c r="D40" s="59"/>
      <c r="E40" s="59"/>
      <c r="F40" s="716"/>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1"/>
      <c r="AJ40" s="1"/>
      <c r="AK40" s="1"/>
      <c r="AL40" s="717"/>
      <c r="AM40" s="718"/>
      <c r="AN40" s="718"/>
      <c r="AO40" s="718"/>
      <c r="AP40" s="718"/>
      <c r="AQ40" s="718"/>
      <c r="AR40" s="718"/>
      <c r="AS40" s="718"/>
      <c r="AT40" s="718"/>
      <c r="AU40" s="718"/>
      <c r="AV40" s="718"/>
      <c r="AW40" s="718"/>
      <c r="AX40" s="718"/>
      <c r="AY40" s="718"/>
      <c r="AZ40" s="718"/>
      <c r="BA40" s="718"/>
      <c r="BB40" s="718"/>
      <c r="BC40" s="718"/>
      <c r="BD40" s="718"/>
      <c r="BE40" s="718"/>
      <c r="BF40" s="718"/>
      <c r="BG40" s="718"/>
      <c r="BH40" s="718"/>
      <c r="BI40" s="718"/>
      <c r="BJ40" s="718"/>
      <c r="BK40" s="718"/>
      <c r="BL40" s="718"/>
      <c r="BM40" s="718"/>
      <c r="BN40" s="718"/>
      <c r="BO40" s="718"/>
      <c r="BP40" s="715"/>
      <c r="BQ40" s="715"/>
      <c r="BR40" s="715"/>
      <c r="BS40" s="1"/>
    </row>
    <row r="41" ht="12.75" customHeight="1">
      <c r="A41" s="1"/>
      <c r="B41" s="485"/>
      <c r="C41" s="664"/>
      <c r="D41" s="664"/>
      <c r="E41" s="664"/>
      <c r="F41" s="664"/>
      <c r="G41" s="664"/>
      <c r="H41" s="664"/>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1"/>
      <c r="AJ41" s="1"/>
      <c r="AK41" s="485"/>
      <c r="AL41" s="485"/>
      <c r="AM41" s="485"/>
      <c r="AN41" s="485"/>
      <c r="AO41" s="485"/>
      <c r="AP41" s="485"/>
      <c r="AQ41" s="485"/>
      <c r="AR41" s="485"/>
      <c r="AS41" s="485"/>
      <c r="AT41" s="485"/>
      <c r="AU41" s="485"/>
      <c r="AV41" s="485"/>
      <c r="AW41" s="485"/>
      <c r="AX41" s="485"/>
      <c r="AY41" s="485"/>
      <c r="AZ41" s="485"/>
      <c r="BA41" s="485"/>
      <c r="BB41" s="485"/>
      <c r="BC41" s="485"/>
      <c r="BD41" s="485"/>
      <c r="BE41" s="485"/>
      <c r="BF41" s="485"/>
      <c r="BG41" s="485"/>
      <c r="BH41" s="485"/>
      <c r="BI41" s="485"/>
      <c r="BJ41" s="485"/>
      <c r="BK41" s="485"/>
      <c r="BL41" s="485"/>
      <c r="BM41" s="485"/>
      <c r="BN41" s="485"/>
      <c r="BO41" s="485"/>
      <c r="BP41" s="485"/>
      <c r="BQ41" s="485"/>
      <c r="BR41" s="715"/>
      <c r="BS41" s="1"/>
    </row>
    <row r="42" ht="12.75" customHeight="1">
      <c r="A42" s="1"/>
      <c r="B42" s="665"/>
      <c r="C42" s="665"/>
      <c r="D42" s="665"/>
      <c r="E42" s="665"/>
      <c r="F42" s="665"/>
      <c r="G42" s="665"/>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1"/>
      <c r="AK42" s="665"/>
      <c r="AL42" s="665"/>
      <c r="AM42" s="665"/>
      <c r="AN42" s="665"/>
      <c r="AO42" s="665"/>
      <c r="AP42" s="665"/>
      <c r="AQ42" s="665"/>
      <c r="AR42" s="665"/>
      <c r="AS42" s="665"/>
      <c r="AT42" s="665"/>
      <c r="AU42" s="665"/>
      <c r="AV42" s="665"/>
      <c r="AW42" s="665"/>
      <c r="AX42" s="665"/>
      <c r="AY42" s="665"/>
      <c r="AZ42" s="665"/>
      <c r="BA42" s="665"/>
      <c r="BB42" s="665"/>
      <c r="BC42" s="665"/>
      <c r="BD42" s="665"/>
      <c r="BE42" s="665"/>
      <c r="BF42" s="665"/>
      <c r="BG42" s="665"/>
      <c r="BH42" s="665"/>
      <c r="BI42" s="665"/>
      <c r="BJ42" s="665"/>
      <c r="BK42" s="665"/>
      <c r="BL42" s="665"/>
      <c r="BM42" s="665"/>
      <c r="BN42" s="665"/>
      <c r="BO42" s="665"/>
      <c r="BP42" s="665"/>
      <c r="BQ42" s="665"/>
      <c r="BR42" s="665"/>
      <c r="BS42" s="665"/>
    </row>
    <row r="43" ht="12.75" customHeight="1">
      <c r="A43" s="1"/>
      <c r="B43" s="667"/>
      <c r="C43" s="668"/>
      <c r="D43" s="668"/>
      <c r="E43" s="668"/>
      <c r="F43" s="668"/>
      <c r="G43" s="668"/>
      <c r="H43" s="668"/>
      <c r="I43" s="668"/>
      <c r="J43" s="668"/>
      <c r="K43" s="668"/>
      <c r="L43" s="668"/>
      <c r="M43" s="668"/>
      <c r="N43" s="668"/>
      <c r="O43" s="668"/>
      <c r="P43" s="668"/>
      <c r="Q43" s="669" t="s">
        <v>532</v>
      </c>
      <c r="R43" s="669" t="s">
        <v>532</v>
      </c>
      <c r="S43" s="669" t="s">
        <v>532</v>
      </c>
      <c r="T43" s="670" t="s">
        <v>533</v>
      </c>
      <c r="U43" s="671"/>
      <c r="V43" s="672"/>
      <c r="W43" s="671" t="s">
        <v>534</v>
      </c>
      <c r="X43" s="671"/>
      <c r="Y43" s="671"/>
      <c r="Z43" s="670" t="s">
        <v>535</v>
      </c>
      <c r="AA43" s="671"/>
      <c r="AB43" s="672"/>
      <c r="AC43" s="671" t="s">
        <v>536</v>
      </c>
      <c r="AD43" s="671"/>
      <c r="AE43" s="671"/>
      <c r="AF43" s="670" t="s">
        <v>4</v>
      </c>
      <c r="AG43" s="671"/>
      <c r="AH43" s="719"/>
      <c r="AI43" s="1"/>
      <c r="AJ43" s="1"/>
      <c r="AK43" s="667"/>
      <c r="AL43" s="668"/>
      <c r="AM43" s="668"/>
      <c r="AN43" s="668"/>
      <c r="AO43" s="668"/>
      <c r="AP43" s="668"/>
      <c r="AQ43" s="668"/>
      <c r="AR43" s="668"/>
      <c r="AS43" s="668"/>
      <c r="AT43" s="668"/>
      <c r="AU43" s="668"/>
      <c r="AV43" s="668"/>
      <c r="AW43" s="668"/>
      <c r="AX43" s="668"/>
      <c r="AY43" s="668"/>
      <c r="AZ43" s="669" t="s">
        <v>532</v>
      </c>
      <c r="BA43" s="669" t="s">
        <v>532</v>
      </c>
      <c r="BB43" s="669" t="s">
        <v>532</v>
      </c>
      <c r="BC43" s="670" t="s">
        <v>533</v>
      </c>
      <c r="BD43" s="671"/>
      <c r="BE43" s="672"/>
      <c r="BF43" s="671" t="s">
        <v>534</v>
      </c>
      <c r="BG43" s="671"/>
      <c r="BH43" s="671"/>
      <c r="BI43" s="670" t="s">
        <v>535</v>
      </c>
      <c r="BJ43" s="671"/>
      <c r="BK43" s="672"/>
      <c r="BL43" s="671" t="s">
        <v>536</v>
      </c>
      <c r="BM43" s="671"/>
      <c r="BN43" s="671"/>
      <c r="BO43" s="670" t="s">
        <v>4</v>
      </c>
      <c r="BP43" s="671"/>
      <c r="BQ43" s="719"/>
      <c r="BR43" s="1"/>
      <c r="BS43" s="665"/>
    </row>
    <row r="44" ht="12.75" customHeight="1">
      <c r="A44" s="1"/>
      <c r="B44" s="720" t="s">
        <v>587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721"/>
      <c r="AI44" s="1"/>
      <c r="AJ44" s="1"/>
      <c r="AK44" s="720" t="s">
        <v>587</v>
      </c>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721"/>
      <c r="BR44" s="1"/>
      <c r="BS44" s="665"/>
    </row>
    <row r="45" ht="12.75" customHeight="1">
      <c r="A45" s="1"/>
      <c r="B45" s="687">
        <v>5.0</v>
      </c>
      <c r="C45" s="685" t="s">
        <v>588</v>
      </c>
      <c r="D45" s="680"/>
      <c r="E45" s="680"/>
      <c r="F45" s="680"/>
      <c r="G45" s="680"/>
      <c r="H45" s="680"/>
      <c r="I45" s="680"/>
      <c r="J45" s="680"/>
      <c r="K45" s="680"/>
      <c r="L45" s="680"/>
      <c r="M45" s="680"/>
      <c r="N45" s="680"/>
      <c r="O45" s="680"/>
      <c r="P45" s="680"/>
      <c r="Q45" s="722"/>
      <c r="R45" s="722"/>
      <c r="S45" s="722"/>
      <c r="T45" s="682"/>
      <c r="U45" s="142"/>
      <c r="V45" s="140"/>
      <c r="W45" s="712"/>
      <c r="X45" s="142"/>
      <c r="Y45" s="140"/>
      <c r="Z45" s="682"/>
      <c r="AA45" s="142"/>
      <c r="AB45" s="140"/>
      <c r="AC45" s="682"/>
      <c r="AD45" s="142"/>
      <c r="AE45" s="140"/>
      <c r="AF45" s="682">
        <f t="shared" ref="AF45:AF76" si="2">sum(T45:AE45)</f>
        <v>0</v>
      </c>
      <c r="AG45" s="142"/>
      <c r="AH45" s="140"/>
      <c r="AI45" s="1"/>
      <c r="AJ45" s="1"/>
      <c r="AK45" s="687"/>
      <c r="AL45" s="685"/>
      <c r="AM45" s="686" t="s">
        <v>589</v>
      </c>
      <c r="AN45" s="680"/>
      <c r="AO45" s="680"/>
      <c r="AP45" s="680"/>
      <c r="AQ45" s="680"/>
      <c r="AR45" s="680"/>
      <c r="AS45" s="680"/>
      <c r="AT45" s="680"/>
      <c r="AU45" s="680"/>
      <c r="AV45" s="680"/>
      <c r="AW45" s="680"/>
      <c r="AX45" s="680"/>
      <c r="AY45" s="680"/>
      <c r="AZ45" s="722"/>
      <c r="BA45" s="722"/>
      <c r="BB45" s="722"/>
      <c r="BC45" s="682"/>
      <c r="BD45" s="142"/>
      <c r="BE45" s="140"/>
      <c r="BF45" s="712"/>
      <c r="BG45" s="142"/>
      <c r="BH45" s="140"/>
      <c r="BI45" s="682"/>
      <c r="BJ45" s="142"/>
      <c r="BK45" s="140"/>
      <c r="BL45" s="682"/>
      <c r="BM45" s="142"/>
      <c r="BN45" s="140"/>
      <c r="BO45" s="682">
        <f t="shared" ref="BO45:BO73" si="3">sum(BC45:BN45)</f>
        <v>0</v>
      </c>
      <c r="BP45" s="142"/>
      <c r="BQ45" s="140"/>
      <c r="BR45" s="1"/>
      <c r="BS45" s="665"/>
    </row>
    <row r="46" ht="12.75" customHeight="1">
      <c r="A46" s="1"/>
      <c r="B46" s="684"/>
      <c r="C46" s="680" t="s">
        <v>590</v>
      </c>
      <c r="D46" s="680"/>
      <c r="E46" s="680"/>
      <c r="F46" s="680"/>
      <c r="G46" s="680"/>
      <c r="H46" s="680"/>
      <c r="I46" s="680"/>
      <c r="J46" s="680"/>
      <c r="K46" s="680"/>
      <c r="L46" s="680"/>
      <c r="M46" s="680"/>
      <c r="N46" s="680"/>
      <c r="O46" s="680"/>
      <c r="P46" s="680"/>
      <c r="Q46" s="723"/>
      <c r="R46" s="723"/>
      <c r="S46" s="723"/>
      <c r="T46" s="549"/>
      <c r="U46" s="28"/>
      <c r="V46" s="117"/>
      <c r="W46" s="553"/>
      <c r="X46" s="28"/>
      <c r="Y46" s="117"/>
      <c r="Z46" s="549"/>
      <c r="AA46" s="28"/>
      <c r="AB46" s="117"/>
      <c r="AC46" s="549"/>
      <c r="AD46" s="28"/>
      <c r="AE46" s="117"/>
      <c r="AF46" s="682">
        <f t="shared" si="2"/>
        <v>0</v>
      </c>
      <c r="AG46" s="142"/>
      <c r="AH46" s="140"/>
      <c r="AI46" s="1"/>
      <c r="AJ46" s="1"/>
      <c r="AK46" s="684"/>
      <c r="AL46" s="685"/>
      <c r="AM46" s="686" t="s">
        <v>591</v>
      </c>
      <c r="AN46" s="680"/>
      <c r="AO46" s="680"/>
      <c r="AP46" s="680"/>
      <c r="AQ46" s="680"/>
      <c r="AR46" s="680"/>
      <c r="AS46" s="680"/>
      <c r="AT46" s="680"/>
      <c r="AU46" s="680"/>
      <c r="AV46" s="680"/>
      <c r="AW46" s="680"/>
      <c r="AX46" s="680"/>
      <c r="AY46" s="680"/>
      <c r="AZ46" s="723"/>
      <c r="BA46" s="723"/>
      <c r="BB46" s="723"/>
      <c r="BC46" s="549"/>
      <c r="BD46" s="28"/>
      <c r="BE46" s="117"/>
      <c r="BF46" s="553"/>
      <c r="BG46" s="28"/>
      <c r="BH46" s="117"/>
      <c r="BI46" s="549"/>
      <c r="BJ46" s="28"/>
      <c r="BK46" s="117"/>
      <c r="BL46" s="549"/>
      <c r="BM46" s="28"/>
      <c r="BN46" s="117"/>
      <c r="BO46" s="682">
        <f t="shared" si="3"/>
        <v>0</v>
      </c>
      <c r="BP46" s="142"/>
      <c r="BQ46" s="140"/>
      <c r="BR46" s="1"/>
      <c r="BS46" s="665"/>
    </row>
    <row r="47" ht="12.75" customHeight="1">
      <c r="A47" s="1"/>
      <c r="B47" s="684"/>
      <c r="C47" s="680" t="s">
        <v>168</v>
      </c>
      <c r="D47" s="680"/>
      <c r="E47" s="680"/>
      <c r="F47" s="680"/>
      <c r="G47" s="680"/>
      <c r="H47" s="680"/>
      <c r="I47" s="680"/>
      <c r="J47" s="680"/>
      <c r="K47" s="680"/>
      <c r="L47" s="680"/>
      <c r="M47" s="680"/>
      <c r="N47" s="680"/>
      <c r="O47" s="680"/>
      <c r="P47" s="680"/>
      <c r="Q47" s="724"/>
      <c r="R47" s="724"/>
      <c r="S47" s="724"/>
      <c r="T47" s="553"/>
      <c r="U47" s="28"/>
      <c r="V47" s="117"/>
      <c r="W47" s="553"/>
      <c r="X47" s="28"/>
      <c r="Y47" s="117"/>
      <c r="Z47" s="549"/>
      <c r="AA47" s="28"/>
      <c r="AB47" s="117"/>
      <c r="AC47" s="549"/>
      <c r="AD47" s="28"/>
      <c r="AE47" s="117"/>
      <c r="AF47" s="682">
        <f t="shared" si="2"/>
        <v>0</v>
      </c>
      <c r="AG47" s="142"/>
      <c r="AH47" s="140"/>
      <c r="AI47" s="1"/>
      <c r="AJ47" s="1"/>
      <c r="AK47" s="684"/>
      <c r="AL47" s="685"/>
      <c r="AM47" s="686" t="s">
        <v>592</v>
      </c>
      <c r="AN47" s="680"/>
      <c r="AO47" s="680"/>
      <c r="AP47" s="680"/>
      <c r="AQ47" s="680"/>
      <c r="AR47" s="680"/>
      <c r="AS47" s="680"/>
      <c r="AT47" s="680"/>
      <c r="AU47" s="680"/>
      <c r="AV47" s="680"/>
      <c r="AW47" s="680"/>
      <c r="AX47" s="680"/>
      <c r="AY47" s="680"/>
      <c r="AZ47" s="724"/>
      <c r="BA47" s="724"/>
      <c r="BB47" s="724"/>
      <c r="BC47" s="553"/>
      <c r="BD47" s="28"/>
      <c r="BE47" s="117"/>
      <c r="BF47" s="553"/>
      <c r="BG47" s="28"/>
      <c r="BH47" s="117"/>
      <c r="BI47" s="549"/>
      <c r="BJ47" s="28"/>
      <c r="BK47" s="117"/>
      <c r="BL47" s="549"/>
      <c r="BM47" s="28"/>
      <c r="BN47" s="117"/>
      <c r="BO47" s="682">
        <f t="shared" si="3"/>
        <v>0</v>
      </c>
      <c r="BP47" s="142"/>
      <c r="BQ47" s="140"/>
      <c r="BR47" s="1"/>
      <c r="BS47" s="665"/>
    </row>
    <row r="48" ht="12.75" customHeight="1">
      <c r="A48" s="1"/>
      <c r="B48" s="684"/>
      <c r="C48" s="685" t="s">
        <v>593</v>
      </c>
      <c r="D48" s="680"/>
      <c r="E48" s="680"/>
      <c r="F48" s="680"/>
      <c r="G48" s="680"/>
      <c r="H48" s="680"/>
      <c r="I48" s="680"/>
      <c r="J48" s="680"/>
      <c r="K48" s="680"/>
      <c r="L48" s="680"/>
      <c r="M48" s="680"/>
      <c r="N48" s="680"/>
      <c r="O48" s="680"/>
      <c r="P48" s="680"/>
      <c r="Q48" s="723"/>
      <c r="R48" s="723"/>
      <c r="S48" s="723"/>
      <c r="T48" s="549"/>
      <c r="U48" s="28"/>
      <c r="V48" s="117"/>
      <c r="W48" s="553"/>
      <c r="X48" s="28"/>
      <c r="Y48" s="117"/>
      <c r="Z48" s="549"/>
      <c r="AA48" s="28"/>
      <c r="AB48" s="117"/>
      <c r="AC48" s="549"/>
      <c r="AD48" s="28"/>
      <c r="AE48" s="117"/>
      <c r="AF48" s="682">
        <f t="shared" si="2"/>
        <v>0</v>
      </c>
      <c r="AG48" s="142"/>
      <c r="AH48" s="140"/>
      <c r="AI48" s="1"/>
      <c r="AJ48" s="1"/>
      <c r="AK48" s="684"/>
      <c r="AL48" s="685"/>
      <c r="AM48" s="685" t="s">
        <v>594</v>
      </c>
      <c r="AN48" s="680"/>
      <c r="AO48" s="680"/>
      <c r="AP48" s="680"/>
      <c r="AQ48" s="680"/>
      <c r="AR48" s="680"/>
      <c r="AS48" s="680"/>
      <c r="AT48" s="680"/>
      <c r="AU48" s="680"/>
      <c r="AV48" s="680"/>
      <c r="AW48" s="680"/>
      <c r="AX48" s="680"/>
      <c r="AY48" s="680"/>
      <c r="AZ48" s="723"/>
      <c r="BA48" s="723"/>
      <c r="BB48" s="723"/>
      <c r="BC48" s="549"/>
      <c r="BD48" s="28"/>
      <c r="BE48" s="117"/>
      <c r="BF48" s="553"/>
      <c r="BG48" s="28"/>
      <c r="BH48" s="117"/>
      <c r="BI48" s="549"/>
      <c r="BJ48" s="28"/>
      <c r="BK48" s="117"/>
      <c r="BL48" s="549"/>
      <c r="BM48" s="28"/>
      <c r="BN48" s="117"/>
      <c r="BO48" s="682">
        <f t="shared" si="3"/>
        <v>0</v>
      </c>
      <c r="BP48" s="142"/>
      <c r="BQ48" s="140"/>
      <c r="BR48" s="1"/>
      <c r="BS48" s="665"/>
    </row>
    <row r="49" ht="12.75" customHeight="1">
      <c r="A49" s="1"/>
      <c r="B49" s="684"/>
      <c r="C49" s="680" t="s">
        <v>595</v>
      </c>
      <c r="D49" s="680"/>
      <c r="E49" s="680"/>
      <c r="F49" s="680"/>
      <c r="G49" s="680"/>
      <c r="H49" s="680"/>
      <c r="I49" s="680"/>
      <c r="J49" s="680"/>
      <c r="K49" s="680"/>
      <c r="L49" s="680"/>
      <c r="M49" s="680"/>
      <c r="N49" s="680"/>
      <c r="O49" s="680"/>
      <c r="P49" s="680"/>
      <c r="Q49" s="723"/>
      <c r="R49" s="723"/>
      <c r="S49" s="723"/>
      <c r="T49" s="549"/>
      <c r="U49" s="28"/>
      <c r="V49" s="117"/>
      <c r="W49" s="553"/>
      <c r="X49" s="28"/>
      <c r="Y49" s="117"/>
      <c r="Z49" s="553"/>
      <c r="AA49" s="28"/>
      <c r="AB49" s="117"/>
      <c r="AC49" s="549"/>
      <c r="AD49" s="28"/>
      <c r="AE49" s="117"/>
      <c r="AF49" s="682">
        <f t="shared" si="2"/>
        <v>0</v>
      </c>
      <c r="AG49" s="142"/>
      <c r="AH49" s="140"/>
      <c r="AI49" s="1"/>
      <c r="AJ49" s="1"/>
      <c r="AK49" s="687"/>
      <c r="AL49" s="685"/>
      <c r="AM49" s="685"/>
      <c r="AN49" s="680"/>
      <c r="AO49" s="680"/>
      <c r="AP49" s="680"/>
      <c r="AQ49" s="680"/>
      <c r="AR49" s="680"/>
      <c r="AS49" s="680"/>
      <c r="AT49" s="680"/>
      <c r="AU49" s="680"/>
      <c r="AV49" s="680"/>
      <c r="AW49" s="680"/>
      <c r="AX49" s="680"/>
      <c r="AY49" s="680"/>
      <c r="AZ49" s="723"/>
      <c r="BA49" s="723"/>
      <c r="BB49" s="723"/>
      <c r="BC49" s="549"/>
      <c r="BD49" s="28"/>
      <c r="BE49" s="117"/>
      <c r="BF49" s="553"/>
      <c r="BG49" s="28"/>
      <c r="BH49" s="117"/>
      <c r="BI49" s="549"/>
      <c r="BJ49" s="28"/>
      <c r="BK49" s="117"/>
      <c r="BL49" s="553"/>
      <c r="BM49" s="28"/>
      <c r="BN49" s="117"/>
      <c r="BO49" s="682">
        <f t="shared" si="3"/>
        <v>0</v>
      </c>
      <c r="BP49" s="142"/>
      <c r="BQ49" s="140"/>
      <c r="BR49" s="1"/>
      <c r="BS49" s="665"/>
    </row>
    <row r="50" ht="12.75" customHeight="1">
      <c r="A50" s="1"/>
      <c r="B50" s="684"/>
      <c r="C50" s="680" t="s">
        <v>596</v>
      </c>
      <c r="D50" s="680"/>
      <c r="E50" s="680"/>
      <c r="F50" s="680"/>
      <c r="G50" s="680"/>
      <c r="H50" s="680"/>
      <c r="I50" s="680"/>
      <c r="J50" s="680"/>
      <c r="K50" s="680"/>
      <c r="L50" s="680"/>
      <c r="M50" s="680"/>
      <c r="N50" s="680"/>
      <c r="O50" s="680"/>
      <c r="P50" s="680"/>
      <c r="Q50" s="723"/>
      <c r="R50" s="723"/>
      <c r="S50" s="723"/>
      <c r="T50" s="549"/>
      <c r="U50" s="28"/>
      <c r="V50" s="117"/>
      <c r="W50" s="553"/>
      <c r="X50" s="28"/>
      <c r="Y50" s="117"/>
      <c r="Z50" s="549"/>
      <c r="AA50" s="28"/>
      <c r="AB50" s="117"/>
      <c r="AC50" s="549"/>
      <c r="AD50" s="28"/>
      <c r="AE50" s="117"/>
      <c r="AF50" s="682">
        <f t="shared" si="2"/>
        <v>0</v>
      </c>
      <c r="AG50" s="142"/>
      <c r="AH50" s="140"/>
      <c r="AI50" s="1"/>
      <c r="AJ50" s="1"/>
      <c r="AK50" s="684"/>
      <c r="AL50" s="685"/>
      <c r="AM50" s="686"/>
      <c r="AN50" s="725"/>
      <c r="AO50" s="680"/>
      <c r="AP50" s="680"/>
      <c r="AQ50" s="680"/>
      <c r="AR50" s="680"/>
      <c r="AS50" s="680"/>
      <c r="AT50" s="680"/>
      <c r="AU50" s="680"/>
      <c r="AV50" s="680"/>
      <c r="AW50" s="680"/>
      <c r="AX50" s="680"/>
      <c r="AY50" s="680"/>
      <c r="AZ50" s="724"/>
      <c r="BA50" s="724"/>
      <c r="BB50" s="724"/>
      <c r="BC50" s="553"/>
      <c r="BD50" s="28"/>
      <c r="BE50" s="117"/>
      <c r="BF50" s="553"/>
      <c r="BG50" s="28"/>
      <c r="BH50" s="117"/>
      <c r="BI50" s="553"/>
      <c r="BJ50" s="28"/>
      <c r="BK50" s="117"/>
      <c r="BL50" s="549"/>
      <c r="BM50" s="28"/>
      <c r="BN50" s="117"/>
      <c r="BO50" s="682">
        <f t="shared" si="3"/>
        <v>0</v>
      </c>
      <c r="BP50" s="142"/>
      <c r="BQ50" s="140"/>
      <c r="BR50" s="1"/>
      <c r="BS50" s="665"/>
    </row>
    <row r="51" ht="12.75" customHeight="1">
      <c r="A51" s="1"/>
      <c r="B51" s="687">
        <v>6.0</v>
      </c>
      <c r="C51" s="685" t="s">
        <v>597</v>
      </c>
      <c r="D51" s="680"/>
      <c r="E51" s="680"/>
      <c r="F51" s="680"/>
      <c r="G51" s="680"/>
      <c r="H51" s="680"/>
      <c r="I51" s="680"/>
      <c r="J51" s="680"/>
      <c r="K51" s="680"/>
      <c r="L51" s="680"/>
      <c r="M51" s="680"/>
      <c r="N51" s="680"/>
      <c r="O51" s="680"/>
      <c r="P51" s="680"/>
      <c r="Q51" s="723"/>
      <c r="R51" s="723"/>
      <c r="S51" s="723"/>
      <c r="T51" s="549"/>
      <c r="U51" s="28"/>
      <c r="V51" s="117"/>
      <c r="W51" s="553"/>
      <c r="X51" s="28"/>
      <c r="Y51" s="117"/>
      <c r="Z51" s="549"/>
      <c r="AA51" s="28"/>
      <c r="AB51" s="117"/>
      <c r="AC51" s="553"/>
      <c r="AD51" s="28"/>
      <c r="AE51" s="117"/>
      <c r="AF51" s="682">
        <f t="shared" si="2"/>
        <v>0</v>
      </c>
      <c r="AG51" s="142"/>
      <c r="AH51" s="140"/>
      <c r="AI51" s="1"/>
      <c r="AJ51" s="1"/>
      <c r="AK51" s="684"/>
      <c r="AL51" s="685"/>
      <c r="AM51" s="686"/>
      <c r="AN51" s="726"/>
      <c r="AO51" s="680"/>
      <c r="AP51" s="680"/>
      <c r="AQ51" s="680"/>
      <c r="AR51" s="680"/>
      <c r="AS51" s="680"/>
      <c r="AT51" s="680"/>
      <c r="AU51" s="680"/>
      <c r="AV51" s="680"/>
      <c r="AW51" s="680"/>
      <c r="AX51" s="680"/>
      <c r="AY51" s="680"/>
      <c r="AZ51" s="724"/>
      <c r="BA51" s="724"/>
      <c r="BB51" s="724"/>
      <c r="BC51" s="553"/>
      <c r="BD51" s="28"/>
      <c r="BE51" s="117"/>
      <c r="BF51" s="553"/>
      <c r="BG51" s="28"/>
      <c r="BH51" s="117"/>
      <c r="BI51" s="549"/>
      <c r="BJ51" s="28"/>
      <c r="BK51" s="117"/>
      <c r="BL51" s="549"/>
      <c r="BM51" s="28"/>
      <c r="BN51" s="117"/>
      <c r="BO51" s="682">
        <f t="shared" si="3"/>
        <v>0</v>
      </c>
      <c r="BP51" s="142"/>
      <c r="BQ51" s="140"/>
      <c r="BR51" s="1"/>
      <c r="BS51" s="665"/>
    </row>
    <row r="52" ht="12.75" customHeight="1">
      <c r="A52" s="1"/>
      <c r="B52" s="684"/>
      <c r="C52" s="680" t="s">
        <v>598</v>
      </c>
      <c r="D52" s="680"/>
      <c r="E52" s="680"/>
      <c r="F52" s="680"/>
      <c r="G52" s="680"/>
      <c r="H52" s="680"/>
      <c r="I52" s="680"/>
      <c r="J52" s="680"/>
      <c r="K52" s="680"/>
      <c r="L52" s="680"/>
      <c r="M52" s="680"/>
      <c r="N52" s="680"/>
      <c r="O52" s="680"/>
      <c r="P52" s="680"/>
      <c r="Q52" s="724"/>
      <c r="R52" s="724"/>
      <c r="S52" s="724"/>
      <c r="T52" s="553"/>
      <c r="U52" s="28"/>
      <c r="V52" s="117"/>
      <c r="W52" s="553"/>
      <c r="X52" s="28"/>
      <c r="Y52" s="117"/>
      <c r="Z52" s="553"/>
      <c r="AA52" s="28"/>
      <c r="AB52" s="117"/>
      <c r="AC52" s="549"/>
      <c r="AD52" s="28"/>
      <c r="AE52" s="117"/>
      <c r="AF52" s="682">
        <f t="shared" si="2"/>
        <v>0</v>
      </c>
      <c r="AG52" s="142"/>
      <c r="AH52" s="140"/>
      <c r="AI52" s="1"/>
      <c r="AJ52" s="1"/>
      <c r="AK52" s="684"/>
      <c r="AL52" s="685"/>
      <c r="AM52" s="686"/>
      <c r="AN52" s="725"/>
      <c r="AO52" s="725"/>
      <c r="AP52" s="680"/>
      <c r="AQ52" s="680"/>
      <c r="AR52" s="680"/>
      <c r="AS52" s="680"/>
      <c r="AT52" s="680"/>
      <c r="AU52" s="680"/>
      <c r="AV52" s="680"/>
      <c r="AW52" s="680"/>
      <c r="AX52" s="680"/>
      <c r="AY52" s="680"/>
      <c r="AZ52" s="724"/>
      <c r="BA52" s="724"/>
      <c r="BB52" s="724"/>
      <c r="BC52" s="553"/>
      <c r="BD52" s="28"/>
      <c r="BE52" s="117"/>
      <c r="BF52" s="553"/>
      <c r="BG52" s="28"/>
      <c r="BH52" s="117"/>
      <c r="BI52" s="549"/>
      <c r="BJ52" s="28"/>
      <c r="BK52" s="117"/>
      <c r="BL52" s="549"/>
      <c r="BM52" s="28"/>
      <c r="BN52" s="117"/>
      <c r="BO52" s="682">
        <f t="shared" si="3"/>
        <v>0</v>
      </c>
      <c r="BP52" s="142"/>
      <c r="BQ52" s="140"/>
      <c r="BR52" s="1"/>
      <c r="BS52" s="665"/>
    </row>
    <row r="53" ht="12.75" customHeight="1">
      <c r="A53" s="1"/>
      <c r="B53" s="684"/>
      <c r="C53" s="680" t="s">
        <v>599</v>
      </c>
      <c r="D53" s="680"/>
      <c r="E53" s="680"/>
      <c r="F53" s="680"/>
      <c r="G53" s="680"/>
      <c r="H53" s="680"/>
      <c r="I53" s="680"/>
      <c r="J53" s="680"/>
      <c r="K53" s="680"/>
      <c r="L53" s="680"/>
      <c r="M53" s="680"/>
      <c r="N53" s="680"/>
      <c r="O53" s="680"/>
      <c r="P53" s="680"/>
      <c r="Q53" s="724"/>
      <c r="R53" s="724"/>
      <c r="S53" s="724"/>
      <c r="T53" s="553"/>
      <c r="U53" s="28"/>
      <c r="V53" s="117"/>
      <c r="W53" s="553"/>
      <c r="X53" s="28"/>
      <c r="Y53" s="117"/>
      <c r="Z53" s="549"/>
      <c r="AA53" s="28"/>
      <c r="AB53" s="117"/>
      <c r="AC53" s="549"/>
      <c r="AD53" s="28"/>
      <c r="AE53" s="117"/>
      <c r="AF53" s="682">
        <f t="shared" si="2"/>
        <v>0</v>
      </c>
      <c r="AG53" s="142"/>
      <c r="AH53" s="140"/>
      <c r="AI53" s="1"/>
      <c r="AJ53" s="1"/>
      <c r="AK53" s="727"/>
      <c r="AL53" s="685"/>
      <c r="AM53" s="686"/>
      <c r="AN53" s="726"/>
      <c r="AO53" s="726"/>
      <c r="AP53" s="726"/>
      <c r="AQ53" s="726"/>
      <c r="AR53" s="726"/>
      <c r="AS53" s="726"/>
      <c r="AT53" s="726"/>
      <c r="AU53" s="726"/>
      <c r="AV53" s="726"/>
      <c r="AW53" s="726"/>
      <c r="AX53" s="726"/>
      <c r="AY53" s="726"/>
      <c r="AZ53" s="724"/>
      <c r="BA53" s="724"/>
      <c r="BB53" s="724"/>
      <c r="BC53" s="553"/>
      <c r="BD53" s="28"/>
      <c r="BE53" s="117"/>
      <c r="BF53" s="553"/>
      <c r="BG53" s="28"/>
      <c r="BH53" s="117"/>
      <c r="BI53" s="549"/>
      <c r="BJ53" s="28"/>
      <c r="BK53" s="117"/>
      <c r="BL53" s="549"/>
      <c r="BM53" s="28"/>
      <c r="BN53" s="117"/>
      <c r="BO53" s="682">
        <f t="shared" si="3"/>
        <v>0</v>
      </c>
      <c r="BP53" s="142"/>
      <c r="BQ53" s="140"/>
      <c r="BR53" s="1"/>
      <c r="BS53" s="665"/>
    </row>
    <row r="54" ht="12.75" customHeight="1">
      <c r="A54" s="1"/>
      <c r="B54" s="684"/>
      <c r="C54" s="680" t="s">
        <v>600</v>
      </c>
      <c r="D54" s="725"/>
      <c r="E54" s="725"/>
      <c r="F54" s="725"/>
      <c r="G54" s="680"/>
      <c r="H54" s="680"/>
      <c r="I54" s="680"/>
      <c r="J54" s="680"/>
      <c r="K54" s="680"/>
      <c r="L54" s="680"/>
      <c r="M54" s="680"/>
      <c r="N54" s="680"/>
      <c r="O54" s="680"/>
      <c r="P54" s="680"/>
      <c r="Q54" s="724"/>
      <c r="R54" s="724"/>
      <c r="S54" s="724"/>
      <c r="T54" s="553"/>
      <c r="U54" s="28"/>
      <c r="V54" s="117"/>
      <c r="W54" s="553"/>
      <c r="X54" s="28"/>
      <c r="Y54" s="117"/>
      <c r="Z54" s="553"/>
      <c r="AA54" s="28"/>
      <c r="AB54" s="117"/>
      <c r="AC54" s="549"/>
      <c r="AD54" s="28"/>
      <c r="AE54" s="117"/>
      <c r="AF54" s="682">
        <f t="shared" si="2"/>
        <v>0</v>
      </c>
      <c r="AG54" s="142"/>
      <c r="AH54" s="140"/>
      <c r="AI54" s="1"/>
      <c r="AJ54" s="1"/>
      <c r="AK54" s="727"/>
      <c r="AL54" s="685"/>
      <c r="AM54" s="686"/>
      <c r="AN54" s="726"/>
      <c r="AO54" s="726"/>
      <c r="AP54" s="726"/>
      <c r="AQ54" s="726"/>
      <c r="AR54" s="726"/>
      <c r="AS54" s="726"/>
      <c r="AT54" s="726"/>
      <c r="AU54" s="726"/>
      <c r="AV54" s="726"/>
      <c r="AW54" s="726"/>
      <c r="AX54" s="726"/>
      <c r="AY54" s="726"/>
      <c r="AZ54" s="724"/>
      <c r="BA54" s="724"/>
      <c r="BB54" s="724"/>
      <c r="BC54" s="553"/>
      <c r="BD54" s="28"/>
      <c r="BE54" s="117"/>
      <c r="BF54" s="553"/>
      <c r="BG54" s="28"/>
      <c r="BH54" s="117"/>
      <c r="BI54" s="549"/>
      <c r="BJ54" s="28"/>
      <c r="BK54" s="117"/>
      <c r="BL54" s="549"/>
      <c r="BM54" s="28"/>
      <c r="BN54" s="117"/>
      <c r="BO54" s="682">
        <f t="shared" si="3"/>
        <v>0</v>
      </c>
      <c r="BP54" s="142"/>
      <c r="BQ54" s="140"/>
      <c r="BR54" s="1"/>
      <c r="BS54" s="665"/>
    </row>
    <row r="55" ht="12.75" customHeight="1">
      <c r="A55" s="1"/>
      <c r="B55" s="684"/>
      <c r="C55" s="680" t="s">
        <v>601</v>
      </c>
      <c r="D55" s="680"/>
      <c r="E55" s="680"/>
      <c r="F55" s="680"/>
      <c r="G55" s="680"/>
      <c r="H55" s="680"/>
      <c r="I55" s="680"/>
      <c r="J55" s="680"/>
      <c r="K55" s="680"/>
      <c r="L55" s="680"/>
      <c r="M55" s="680"/>
      <c r="N55" s="680"/>
      <c r="O55" s="680"/>
      <c r="P55" s="680"/>
      <c r="Q55" s="728"/>
      <c r="R55" s="728"/>
      <c r="S55" s="728"/>
      <c r="T55" s="712"/>
      <c r="U55" s="142"/>
      <c r="V55" s="140"/>
      <c r="W55" s="712"/>
      <c r="X55" s="142"/>
      <c r="Y55" s="140"/>
      <c r="Z55" s="682"/>
      <c r="AA55" s="142"/>
      <c r="AB55" s="140"/>
      <c r="AC55" s="712"/>
      <c r="AD55" s="142"/>
      <c r="AE55" s="140"/>
      <c r="AF55" s="729">
        <f t="shared" si="2"/>
        <v>0</v>
      </c>
      <c r="AG55" s="99"/>
      <c r="AH55" s="100"/>
      <c r="AI55" s="1"/>
      <c r="AJ55" s="1"/>
      <c r="AK55" s="727"/>
      <c r="AL55" s="685"/>
      <c r="AM55" s="686"/>
      <c r="AN55" s="726"/>
      <c r="AO55" s="726"/>
      <c r="AP55" s="726"/>
      <c r="AQ55" s="726"/>
      <c r="AR55" s="726"/>
      <c r="AS55" s="726"/>
      <c r="AT55" s="726"/>
      <c r="AU55" s="726"/>
      <c r="AV55" s="726"/>
      <c r="AW55" s="726"/>
      <c r="AX55" s="726"/>
      <c r="AY55" s="726"/>
      <c r="AZ55" s="724"/>
      <c r="BA55" s="724"/>
      <c r="BB55" s="724"/>
      <c r="BC55" s="553"/>
      <c r="BD55" s="28"/>
      <c r="BE55" s="117"/>
      <c r="BF55" s="553"/>
      <c r="BG55" s="28"/>
      <c r="BH55" s="117"/>
      <c r="BI55" s="549"/>
      <c r="BJ55" s="28"/>
      <c r="BK55" s="117"/>
      <c r="BL55" s="549"/>
      <c r="BM55" s="28"/>
      <c r="BN55" s="117"/>
      <c r="BO55" s="682">
        <f t="shared" si="3"/>
        <v>0</v>
      </c>
      <c r="BP55" s="142"/>
      <c r="BQ55" s="140"/>
      <c r="BR55" s="1"/>
      <c r="BS55" s="665"/>
    </row>
    <row r="56" ht="12.75" customHeight="1">
      <c r="A56" s="1"/>
      <c r="B56" s="730">
        <v>7.0</v>
      </c>
      <c r="C56" s="726" t="s">
        <v>176</v>
      </c>
      <c r="D56" s="726"/>
      <c r="E56" s="731"/>
      <c r="F56" s="726"/>
      <c r="G56" s="726"/>
      <c r="H56" s="726"/>
      <c r="I56" s="726"/>
      <c r="J56" s="726"/>
      <c r="K56" s="726"/>
      <c r="L56" s="726"/>
      <c r="M56" s="726"/>
      <c r="N56" s="726"/>
      <c r="O56" s="726"/>
      <c r="P56" s="726"/>
      <c r="Q56" s="732"/>
      <c r="R56" s="732"/>
      <c r="S56" s="732"/>
      <c r="T56" s="729"/>
      <c r="U56" s="99"/>
      <c r="V56" s="100"/>
      <c r="W56" s="733"/>
      <c r="X56" s="99"/>
      <c r="Y56" s="100"/>
      <c r="Z56" s="733"/>
      <c r="AA56" s="99"/>
      <c r="AB56" s="100"/>
      <c r="AC56" s="729"/>
      <c r="AD56" s="99"/>
      <c r="AE56" s="100"/>
      <c r="AF56" s="729">
        <f t="shared" si="2"/>
        <v>0</v>
      </c>
      <c r="AG56" s="99"/>
      <c r="AH56" s="100"/>
      <c r="AI56" s="1"/>
      <c r="AJ56" s="1"/>
      <c r="AK56" s="727"/>
      <c r="AL56" s="685"/>
      <c r="AM56" s="686"/>
      <c r="AN56" s="726"/>
      <c r="AO56" s="726"/>
      <c r="AP56" s="726"/>
      <c r="AQ56" s="726"/>
      <c r="AR56" s="726"/>
      <c r="AS56" s="726"/>
      <c r="AT56" s="726"/>
      <c r="AU56" s="726"/>
      <c r="AV56" s="726"/>
      <c r="AW56" s="726"/>
      <c r="AX56" s="726"/>
      <c r="AY56" s="726"/>
      <c r="AZ56" s="724"/>
      <c r="BA56" s="724"/>
      <c r="BB56" s="724"/>
      <c r="BC56" s="553"/>
      <c r="BD56" s="28"/>
      <c r="BE56" s="117"/>
      <c r="BF56" s="553"/>
      <c r="BG56" s="28"/>
      <c r="BH56" s="117"/>
      <c r="BI56" s="549"/>
      <c r="BJ56" s="28"/>
      <c r="BK56" s="117"/>
      <c r="BL56" s="549"/>
      <c r="BM56" s="28"/>
      <c r="BN56" s="117"/>
      <c r="BO56" s="682">
        <f t="shared" si="3"/>
        <v>0</v>
      </c>
      <c r="BP56" s="142"/>
      <c r="BQ56" s="140"/>
      <c r="BR56" s="1"/>
      <c r="BS56" s="665"/>
    </row>
    <row r="57" ht="12.75" customHeight="1">
      <c r="A57" s="1"/>
      <c r="B57" s="734" t="s">
        <v>602</v>
      </c>
      <c r="C57" s="735"/>
      <c r="D57" s="735" t="s">
        <v>603</v>
      </c>
      <c r="E57" s="59"/>
      <c r="F57" s="59"/>
      <c r="G57" s="59"/>
      <c r="H57" s="59"/>
      <c r="I57" s="59"/>
      <c r="J57" s="59"/>
      <c r="K57" s="59"/>
      <c r="L57" s="59"/>
      <c r="M57" s="59"/>
      <c r="N57" s="59"/>
      <c r="O57" s="59"/>
      <c r="P57" s="59"/>
      <c r="Q57" s="736"/>
      <c r="R57" s="736"/>
      <c r="S57" s="736"/>
      <c r="T57" s="737"/>
      <c r="V57" s="106"/>
      <c r="W57" s="738"/>
      <c r="Y57" s="106"/>
      <c r="Z57" s="738"/>
      <c r="AB57" s="106"/>
      <c r="AC57" s="737"/>
      <c r="AE57" s="106"/>
      <c r="AF57" s="737">
        <f t="shared" si="2"/>
        <v>0</v>
      </c>
      <c r="AH57" s="106"/>
      <c r="AI57" s="1"/>
      <c r="AJ57" s="1"/>
      <c r="AK57" s="727"/>
      <c r="AL57" s="685"/>
      <c r="AM57" s="739"/>
      <c r="AN57" s="726"/>
      <c r="AO57" s="726"/>
      <c r="AP57" s="726"/>
      <c r="AQ57" s="726"/>
      <c r="AR57" s="726"/>
      <c r="AS57" s="726"/>
      <c r="AT57" s="726"/>
      <c r="AU57" s="726"/>
      <c r="AV57" s="726"/>
      <c r="AW57" s="726"/>
      <c r="AX57" s="726"/>
      <c r="AY57" s="726"/>
      <c r="AZ57" s="724"/>
      <c r="BA57" s="724"/>
      <c r="BB57" s="724"/>
      <c r="BC57" s="553"/>
      <c r="BD57" s="28"/>
      <c r="BE57" s="117"/>
      <c r="BF57" s="553"/>
      <c r="BG57" s="28"/>
      <c r="BH57" s="117"/>
      <c r="BI57" s="549"/>
      <c r="BJ57" s="28"/>
      <c r="BK57" s="117"/>
      <c r="BL57" s="549"/>
      <c r="BM57" s="28"/>
      <c r="BN57" s="117"/>
      <c r="BO57" s="682">
        <f t="shared" si="3"/>
        <v>0</v>
      </c>
      <c r="BP57" s="142"/>
      <c r="BQ57" s="140"/>
      <c r="BR57" s="1"/>
      <c r="BS57" s="665"/>
    </row>
    <row r="58" ht="12.75" customHeight="1">
      <c r="A58" s="1"/>
      <c r="B58" s="734" t="s">
        <v>604</v>
      </c>
      <c r="C58" s="735"/>
      <c r="D58" s="735" t="s">
        <v>605</v>
      </c>
      <c r="E58" s="59"/>
      <c r="F58" s="59"/>
      <c r="G58" s="59"/>
      <c r="H58" s="59"/>
      <c r="I58" s="59"/>
      <c r="J58" s="59"/>
      <c r="K58" s="59"/>
      <c r="L58" s="59"/>
      <c r="M58" s="59"/>
      <c r="N58" s="59"/>
      <c r="O58" s="59"/>
      <c r="P58" s="59"/>
      <c r="Q58" s="736"/>
      <c r="R58" s="736"/>
      <c r="S58" s="736"/>
      <c r="T58" s="737"/>
      <c r="V58" s="106"/>
      <c r="W58" s="738"/>
      <c r="Y58" s="106"/>
      <c r="Z58" s="738"/>
      <c r="AB58" s="106"/>
      <c r="AC58" s="737"/>
      <c r="AE58" s="106"/>
      <c r="AF58" s="737">
        <f t="shared" si="2"/>
        <v>0</v>
      </c>
      <c r="AH58" s="106"/>
      <c r="AI58" s="1"/>
      <c r="AJ58" s="1"/>
      <c r="AK58" s="727"/>
      <c r="AL58" s="685"/>
      <c r="AM58" s="726"/>
      <c r="AN58" s="726"/>
      <c r="AO58" s="726"/>
      <c r="AP58" s="726"/>
      <c r="AQ58" s="726"/>
      <c r="AR58" s="726"/>
      <c r="AS58" s="726"/>
      <c r="AT58" s="726"/>
      <c r="AU58" s="726"/>
      <c r="AV58" s="726"/>
      <c r="AW58" s="726"/>
      <c r="AX58" s="726"/>
      <c r="AY58" s="726"/>
      <c r="AZ58" s="724"/>
      <c r="BA58" s="724"/>
      <c r="BB58" s="724"/>
      <c r="BC58" s="553"/>
      <c r="BD58" s="28"/>
      <c r="BE58" s="117"/>
      <c r="BF58" s="553"/>
      <c r="BG58" s="28"/>
      <c r="BH58" s="117"/>
      <c r="BI58" s="549"/>
      <c r="BJ58" s="28"/>
      <c r="BK58" s="117"/>
      <c r="BL58" s="549"/>
      <c r="BM58" s="28"/>
      <c r="BN58" s="117"/>
      <c r="BO58" s="682">
        <f t="shared" si="3"/>
        <v>0</v>
      </c>
      <c r="BP58" s="142"/>
      <c r="BQ58" s="140"/>
      <c r="BR58" s="1"/>
      <c r="BS58" s="665"/>
    </row>
    <row r="59" ht="12.75" customHeight="1">
      <c r="A59" s="1"/>
      <c r="B59" s="740" t="s">
        <v>606</v>
      </c>
      <c r="C59" s="741"/>
      <c r="D59" s="741" t="s">
        <v>607</v>
      </c>
      <c r="E59" s="68"/>
      <c r="F59" s="68"/>
      <c r="G59" s="68"/>
      <c r="H59" s="68"/>
      <c r="I59" s="68"/>
      <c r="J59" s="68"/>
      <c r="K59" s="68"/>
      <c r="L59" s="68"/>
      <c r="M59" s="68"/>
      <c r="N59" s="68"/>
      <c r="O59" s="68"/>
      <c r="P59" s="68"/>
      <c r="Q59" s="723"/>
      <c r="R59" s="723"/>
      <c r="S59" s="723"/>
      <c r="T59" s="549"/>
      <c r="U59" s="28"/>
      <c r="V59" s="117"/>
      <c r="W59" s="553"/>
      <c r="X59" s="28"/>
      <c r="Y59" s="117"/>
      <c r="Z59" s="553"/>
      <c r="AA59" s="28"/>
      <c r="AB59" s="117"/>
      <c r="AC59" s="549"/>
      <c r="AD59" s="28"/>
      <c r="AE59" s="117"/>
      <c r="AF59" s="549">
        <f t="shared" si="2"/>
        <v>0</v>
      </c>
      <c r="AG59" s="28"/>
      <c r="AH59" s="117"/>
      <c r="AI59" s="1"/>
      <c r="AJ59" s="1"/>
      <c r="AK59" s="727"/>
      <c r="AL59" s="685"/>
      <c r="AM59" s="726"/>
      <c r="AN59" s="726"/>
      <c r="AO59" s="726"/>
      <c r="AP59" s="726"/>
      <c r="AQ59" s="726"/>
      <c r="AR59" s="726"/>
      <c r="AS59" s="726"/>
      <c r="AT59" s="726"/>
      <c r="AU59" s="726"/>
      <c r="AV59" s="726"/>
      <c r="AW59" s="726"/>
      <c r="AX59" s="726"/>
      <c r="AY59" s="726"/>
      <c r="AZ59" s="724"/>
      <c r="BA59" s="724"/>
      <c r="BB59" s="724"/>
      <c r="BC59" s="553"/>
      <c r="BD59" s="28"/>
      <c r="BE59" s="117"/>
      <c r="BF59" s="553"/>
      <c r="BG59" s="28"/>
      <c r="BH59" s="117"/>
      <c r="BI59" s="549"/>
      <c r="BJ59" s="28"/>
      <c r="BK59" s="117"/>
      <c r="BL59" s="549"/>
      <c r="BM59" s="28"/>
      <c r="BN59" s="117"/>
      <c r="BO59" s="682">
        <f t="shared" si="3"/>
        <v>0</v>
      </c>
      <c r="BP59" s="142"/>
      <c r="BQ59" s="140"/>
      <c r="BR59" s="1"/>
      <c r="BS59" s="665"/>
    </row>
    <row r="60" ht="12.75" customHeight="1">
      <c r="A60" s="1"/>
      <c r="B60" s="67"/>
      <c r="C60" s="741" t="s">
        <v>608</v>
      </c>
      <c r="D60" s="68"/>
      <c r="E60" s="68"/>
      <c r="F60" s="68"/>
      <c r="G60" s="68"/>
      <c r="H60" s="68"/>
      <c r="I60" s="68"/>
      <c r="J60" s="68"/>
      <c r="K60" s="68"/>
      <c r="L60" s="68"/>
      <c r="M60" s="68"/>
      <c r="N60" s="68"/>
      <c r="O60" s="68"/>
      <c r="P60" s="68"/>
      <c r="Q60" s="723"/>
      <c r="R60" s="723"/>
      <c r="S60" s="723"/>
      <c r="T60" s="549"/>
      <c r="U60" s="28"/>
      <c r="V60" s="117"/>
      <c r="W60" s="553"/>
      <c r="X60" s="28"/>
      <c r="Y60" s="117"/>
      <c r="Z60" s="549"/>
      <c r="AA60" s="28"/>
      <c r="AB60" s="117"/>
      <c r="AC60" s="549"/>
      <c r="AD60" s="28"/>
      <c r="AE60" s="117"/>
      <c r="AF60" s="549">
        <f t="shared" si="2"/>
        <v>0</v>
      </c>
      <c r="AG60" s="28"/>
      <c r="AH60" s="117"/>
      <c r="AI60" s="1"/>
      <c r="AJ60" s="1"/>
      <c r="AK60" s="727"/>
      <c r="AL60" s="685"/>
      <c r="AM60" s="726"/>
      <c r="AN60" s="726"/>
      <c r="AO60" s="726"/>
      <c r="AP60" s="726"/>
      <c r="AQ60" s="726"/>
      <c r="AR60" s="726"/>
      <c r="AS60" s="726"/>
      <c r="AT60" s="726"/>
      <c r="AU60" s="726"/>
      <c r="AV60" s="726"/>
      <c r="AW60" s="726"/>
      <c r="AX60" s="726"/>
      <c r="AY60" s="726"/>
      <c r="AZ60" s="724"/>
      <c r="BA60" s="724"/>
      <c r="BB60" s="724"/>
      <c r="BC60" s="553"/>
      <c r="BD60" s="28"/>
      <c r="BE60" s="117"/>
      <c r="BF60" s="553"/>
      <c r="BG60" s="28"/>
      <c r="BH60" s="117"/>
      <c r="BI60" s="549"/>
      <c r="BJ60" s="28"/>
      <c r="BK60" s="117"/>
      <c r="BL60" s="549"/>
      <c r="BM60" s="28"/>
      <c r="BN60" s="117"/>
      <c r="BO60" s="682">
        <f t="shared" si="3"/>
        <v>0</v>
      </c>
      <c r="BP60" s="142"/>
      <c r="BQ60" s="140"/>
      <c r="BR60" s="1"/>
      <c r="BS60" s="665"/>
    </row>
    <row r="61" ht="12.75" customHeight="1">
      <c r="A61" s="1"/>
      <c r="B61" s="684"/>
      <c r="C61" s="685" t="s">
        <v>609</v>
      </c>
      <c r="D61" s="680"/>
      <c r="E61" s="680"/>
      <c r="F61" s="680"/>
      <c r="G61" s="680"/>
      <c r="H61" s="680"/>
      <c r="I61" s="680"/>
      <c r="J61" s="680"/>
      <c r="K61" s="680"/>
      <c r="L61" s="680"/>
      <c r="M61" s="680"/>
      <c r="N61" s="680"/>
      <c r="O61" s="680"/>
      <c r="P61" s="680"/>
      <c r="Q61" s="723"/>
      <c r="R61" s="723"/>
      <c r="S61" s="723"/>
      <c r="T61" s="549"/>
      <c r="U61" s="28"/>
      <c r="V61" s="117"/>
      <c r="W61" s="553"/>
      <c r="X61" s="28"/>
      <c r="Y61" s="117"/>
      <c r="Z61" s="549"/>
      <c r="AA61" s="28"/>
      <c r="AB61" s="117"/>
      <c r="AC61" s="553"/>
      <c r="AD61" s="28"/>
      <c r="AE61" s="117"/>
      <c r="AF61" s="682">
        <f t="shared" si="2"/>
        <v>0</v>
      </c>
      <c r="AG61" s="142"/>
      <c r="AH61" s="140"/>
      <c r="AI61" s="1"/>
      <c r="AJ61" s="1"/>
      <c r="AK61" s="684"/>
      <c r="AL61" s="685"/>
      <c r="AM61" s="680"/>
      <c r="AN61" s="680"/>
      <c r="AO61" s="680"/>
      <c r="AP61" s="680"/>
      <c r="AQ61" s="680"/>
      <c r="AR61" s="680"/>
      <c r="AS61" s="680"/>
      <c r="AT61" s="680"/>
      <c r="AU61" s="680"/>
      <c r="AV61" s="680"/>
      <c r="AW61" s="680"/>
      <c r="AX61" s="680"/>
      <c r="AY61" s="680"/>
      <c r="AZ61" s="724"/>
      <c r="BA61" s="724"/>
      <c r="BB61" s="724"/>
      <c r="BC61" s="553"/>
      <c r="BD61" s="28"/>
      <c r="BE61" s="117"/>
      <c r="BF61" s="553"/>
      <c r="BG61" s="28"/>
      <c r="BH61" s="117"/>
      <c r="BI61" s="549"/>
      <c r="BJ61" s="28"/>
      <c r="BK61" s="117"/>
      <c r="BL61" s="549"/>
      <c r="BM61" s="28"/>
      <c r="BN61" s="117"/>
      <c r="BO61" s="682">
        <f t="shared" si="3"/>
        <v>0</v>
      </c>
      <c r="BP61" s="142"/>
      <c r="BQ61" s="140"/>
      <c r="BR61" s="1"/>
      <c r="BS61" s="665"/>
    </row>
    <row r="62" ht="12.75" customHeight="1">
      <c r="A62" s="1"/>
      <c r="B62" s="684"/>
      <c r="C62" s="680" t="s">
        <v>610</v>
      </c>
      <c r="D62" s="680"/>
      <c r="E62" s="680"/>
      <c r="F62" s="680"/>
      <c r="G62" s="680"/>
      <c r="H62" s="680"/>
      <c r="I62" s="680"/>
      <c r="J62" s="680"/>
      <c r="K62" s="680"/>
      <c r="L62" s="680"/>
      <c r="M62" s="680"/>
      <c r="N62" s="680"/>
      <c r="O62" s="680"/>
      <c r="P62" s="680"/>
      <c r="Q62" s="724"/>
      <c r="R62" s="724"/>
      <c r="S62" s="724"/>
      <c r="T62" s="553"/>
      <c r="U62" s="28"/>
      <c r="V62" s="117"/>
      <c r="W62" s="553"/>
      <c r="X62" s="28"/>
      <c r="Y62" s="117"/>
      <c r="Z62" s="553"/>
      <c r="AA62" s="28"/>
      <c r="AB62" s="117"/>
      <c r="AC62" s="549"/>
      <c r="AD62" s="28"/>
      <c r="AE62" s="117"/>
      <c r="AF62" s="682">
        <f t="shared" si="2"/>
        <v>0</v>
      </c>
      <c r="AG62" s="142"/>
      <c r="AH62" s="140"/>
      <c r="AI62" s="1"/>
      <c r="AJ62" s="1"/>
      <c r="AK62" s="684"/>
      <c r="AL62" s="685"/>
      <c r="AM62" s="680"/>
      <c r="AN62" s="680"/>
      <c r="AO62" s="680"/>
      <c r="AP62" s="680"/>
      <c r="AQ62" s="680"/>
      <c r="AR62" s="680"/>
      <c r="AS62" s="680"/>
      <c r="AT62" s="680"/>
      <c r="AU62" s="680"/>
      <c r="AV62" s="680"/>
      <c r="AW62" s="680"/>
      <c r="AX62" s="680"/>
      <c r="AY62" s="680"/>
      <c r="AZ62" s="724"/>
      <c r="BA62" s="724"/>
      <c r="BB62" s="724"/>
      <c r="BC62" s="553"/>
      <c r="BD62" s="28"/>
      <c r="BE62" s="117"/>
      <c r="BF62" s="553"/>
      <c r="BG62" s="28"/>
      <c r="BH62" s="117"/>
      <c r="BI62" s="549"/>
      <c r="BJ62" s="28"/>
      <c r="BK62" s="117"/>
      <c r="BL62" s="549"/>
      <c r="BM62" s="28"/>
      <c r="BN62" s="117"/>
      <c r="BO62" s="682">
        <f t="shared" si="3"/>
        <v>0</v>
      </c>
      <c r="BP62" s="142"/>
      <c r="BQ62" s="140"/>
      <c r="BR62" s="1"/>
      <c r="BS62" s="665"/>
    </row>
    <row r="63" ht="12.75" customHeight="1">
      <c r="A63" s="1"/>
      <c r="B63" s="684"/>
      <c r="C63" s="680" t="s">
        <v>611</v>
      </c>
      <c r="D63" s="680"/>
      <c r="E63" s="680"/>
      <c r="F63" s="680"/>
      <c r="G63" s="680"/>
      <c r="H63" s="680"/>
      <c r="I63" s="680"/>
      <c r="J63" s="680"/>
      <c r="K63" s="680"/>
      <c r="L63" s="680"/>
      <c r="M63" s="680"/>
      <c r="N63" s="680"/>
      <c r="O63" s="680"/>
      <c r="P63" s="680"/>
      <c r="Q63" s="724"/>
      <c r="R63" s="724"/>
      <c r="S63" s="724"/>
      <c r="T63" s="553"/>
      <c r="U63" s="28"/>
      <c r="V63" s="117"/>
      <c r="W63" s="553"/>
      <c r="X63" s="28"/>
      <c r="Y63" s="117"/>
      <c r="Z63" s="549"/>
      <c r="AA63" s="28"/>
      <c r="AB63" s="117"/>
      <c r="AC63" s="549"/>
      <c r="AD63" s="28"/>
      <c r="AE63" s="117"/>
      <c r="AF63" s="682">
        <f t="shared" si="2"/>
        <v>0</v>
      </c>
      <c r="AG63" s="142"/>
      <c r="AH63" s="140"/>
      <c r="AI63" s="1"/>
      <c r="AJ63" s="1"/>
      <c r="AK63" s="684"/>
      <c r="AL63" s="685"/>
      <c r="AM63" s="680"/>
      <c r="AN63" s="680"/>
      <c r="AO63" s="680"/>
      <c r="AP63" s="680"/>
      <c r="AQ63" s="680"/>
      <c r="AR63" s="680"/>
      <c r="AS63" s="680"/>
      <c r="AT63" s="680"/>
      <c r="AU63" s="680"/>
      <c r="AV63" s="680"/>
      <c r="AW63" s="680"/>
      <c r="AX63" s="680"/>
      <c r="AY63" s="680"/>
      <c r="AZ63" s="724"/>
      <c r="BA63" s="724"/>
      <c r="BB63" s="724"/>
      <c r="BC63" s="553"/>
      <c r="BD63" s="28"/>
      <c r="BE63" s="117"/>
      <c r="BF63" s="553"/>
      <c r="BG63" s="28"/>
      <c r="BH63" s="117"/>
      <c r="BI63" s="549"/>
      <c r="BJ63" s="28"/>
      <c r="BK63" s="117"/>
      <c r="BL63" s="549"/>
      <c r="BM63" s="28"/>
      <c r="BN63" s="117"/>
      <c r="BO63" s="682">
        <f t="shared" si="3"/>
        <v>0</v>
      </c>
      <c r="BP63" s="142"/>
      <c r="BQ63" s="140"/>
      <c r="BR63" s="1"/>
      <c r="BS63" s="665"/>
    </row>
    <row r="64" ht="12.75" customHeight="1">
      <c r="A64" s="1"/>
      <c r="B64" s="684"/>
      <c r="C64" s="680" t="s">
        <v>180</v>
      </c>
      <c r="D64" s="680"/>
      <c r="E64" s="680"/>
      <c r="F64" s="680"/>
      <c r="G64" s="680"/>
      <c r="H64" s="680"/>
      <c r="I64" s="680"/>
      <c r="J64" s="680"/>
      <c r="K64" s="680"/>
      <c r="L64" s="680"/>
      <c r="M64" s="680"/>
      <c r="N64" s="680"/>
      <c r="O64" s="680"/>
      <c r="P64" s="680"/>
      <c r="Q64" s="724"/>
      <c r="R64" s="724"/>
      <c r="S64" s="724"/>
      <c r="T64" s="553"/>
      <c r="U64" s="28"/>
      <c r="V64" s="117"/>
      <c r="W64" s="553"/>
      <c r="X64" s="28"/>
      <c r="Y64" s="117"/>
      <c r="Z64" s="549"/>
      <c r="AA64" s="28"/>
      <c r="AB64" s="117"/>
      <c r="AC64" s="549"/>
      <c r="AD64" s="28"/>
      <c r="AE64" s="117"/>
      <c r="AF64" s="682">
        <f t="shared" si="2"/>
        <v>0</v>
      </c>
      <c r="AG64" s="142"/>
      <c r="AH64" s="140"/>
      <c r="AI64" s="1"/>
      <c r="AJ64" s="1"/>
      <c r="AK64" s="684"/>
      <c r="AL64" s="685"/>
      <c r="AM64" s="680"/>
      <c r="AN64" s="680"/>
      <c r="AO64" s="680"/>
      <c r="AP64" s="680"/>
      <c r="AQ64" s="680"/>
      <c r="AR64" s="680"/>
      <c r="AS64" s="680"/>
      <c r="AT64" s="680"/>
      <c r="AU64" s="680"/>
      <c r="AV64" s="680"/>
      <c r="AW64" s="680"/>
      <c r="AX64" s="680"/>
      <c r="AY64" s="680"/>
      <c r="AZ64" s="724"/>
      <c r="BA64" s="724"/>
      <c r="BB64" s="724"/>
      <c r="BC64" s="553"/>
      <c r="BD64" s="28"/>
      <c r="BE64" s="117"/>
      <c r="BF64" s="553"/>
      <c r="BG64" s="28"/>
      <c r="BH64" s="117"/>
      <c r="BI64" s="549"/>
      <c r="BJ64" s="28"/>
      <c r="BK64" s="117"/>
      <c r="BL64" s="549"/>
      <c r="BM64" s="28"/>
      <c r="BN64" s="117"/>
      <c r="BO64" s="682">
        <f t="shared" si="3"/>
        <v>0</v>
      </c>
      <c r="BP64" s="142"/>
      <c r="BQ64" s="140"/>
      <c r="BR64" s="1"/>
      <c r="BS64" s="665"/>
    </row>
    <row r="65" ht="12.75" customHeight="1">
      <c r="A65" s="1"/>
      <c r="B65" s="684"/>
      <c r="C65" s="680" t="s">
        <v>181</v>
      </c>
      <c r="D65" s="680"/>
      <c r="E65" s="680"/>
      <c r="F65" s="680"/>
      <c r="G65" s="680"/>
      <c r="H65" s="680"/>
      <c r="I65" s="680"/>
      <c r="J65" s="680"/>
      <c r="K65" s="680"/>
      <c r="L65" s="680"/>
      <c r="M65" s="680"/>
      <c r="N65" s="680"/>
      <c r="O65" s="680"/>
      <c r="P65" s="680"/>
      <c r="Q65" s="724"/>
      <c r="R65" s="724"/>
      <c r="S65" s="724"/>
      <c r="T65" s="553"/>
      <c r="U65" s="28"/>
      <c r="V65" s="117"/>
      <c r="W65" s="553"/>
      <c r="X65" s="28"/>
      <c r="Y65" s="117"/>
      <c r="Z65" s="553"/>
      <c r="AA65" s="28"/>
      <c r="AB65" s="117"/>
      <c r="AC65" s="553"/>
      <c r="AD65" s="28"/>
      <c r="AE65" s="117"/>
      <c r="AF65" s="682">
        <f t="shared" si="2"/>
        <v>0</v>
      </c>
      <c r="AG65" s="142"/>
      <c r="AH65" s="140"/>
      <c r="AI65" s="1"/>
      <c r="AJ65" s="1"/>
      <c r="AK65" s="684"/>
      <c r="AL65" s="685"/>
      <c r="AM65" s="680"/>
      <c r="AN65" s="680"/>
      <c r="AO65" s="680"/>
      <c r="AP65" s="680"/>
      <c r="AQ65" s="680"/>
      <c r="AR65" s="680"/>
      <c r="AS65" s="680"/>
      <c r="AT65" s="680"/>
      <c r="AU65" s="680"/>
      <c r="AV65" s="680"/>
      <c r="AW65" s="680"/>
      <c r="AX65" s="680"/>
      <c r="AY65" s="680"/>
      <c r="AZ65" s="724"/>
      <c r="BA65" s="724"/>
      <c r="BB65" s="724"/>
      <c r="BC65" s="553"/>
      <c r="BD65" s="28"/>
      <c r="BE65" s="117"/>
      <c r="BF65" s="553"/>
      <c r="BG65" s="28"/>
      <c r="BH65" s="117"/>
      <c r="BI65" s="549"/>
      <c r="BJ65" s="28"/>
      <c r="BK65" s="117"/>
      <c r="BL65" s="549"/>
      <c r="BM65" s="28"/>
      <c r="BN65" s="117"/>
      <c r="BO65" s="682">
        <f t="shared" si="3"/>
        <v>0</v>
      </c>
      <c r="BP65" s="142"/>
      <c r="BQ65" s="140"/>
      <c r="BR65" s="1"/>
      <c r="BS65" s="665"/>
    </row>
    <row r="66" ht="12.75" customHeight="1">
      <c r="A66" s="1"/>
      <c r="B66" s="684"/>
      <c r="C66" s="685" t="s">
        <v>612</v>
      </c>
      <c r="D66" s="680"/>
      <c r="E66" s="680"/>
      <c r="F66" s="680"/>
      <c r="G66" s="680"/>
      <c r="H66" s="680"/>
      <c r="I66" s="680"/>
      <c r="J66" s="680"/>
      <c r="K66" s="680"/>
      <c r="L66" s="680"/>
      <c r="M66" s="680"/>
      <c r="N66" s="680"/>
      <c r="O66" s="680"/>
      <c r="P66" s="680"/>
      <c r="Q66" s="724"/>
      <c r="R66" s="724"/>
      <c r="S66" s="724"/>
      <c r="T66" s="553"/>
      <c r="U66" s="28"/>
      <c r="V66" s="117"/>
      <c r="W66" s="553"/>
      <c r="X66" s="28"/>
      <c r="Y66" s="117"/>
      <c r="Z66" s="549"/>
      <c r="AA66" s="28"/>
      <c r="AB66" s="117"/>
      <c r="AC66" s="549"/>
      <c r="AD66" s="28"/>
      <c r="AE66" s="117"/>
      <c r="AF66" s="682">
        <f t="shared" si="2"/>
        <v>0</v>
      </c>
      <c r="AG66" s="142"/>
      <c r="AH66" s="140"/>
      <c r="AI66" s="1"/>
      <c r="AJ66" s="1"/>
      <c r="AK66" s="684"/>
      <c r="AL66" s="685"/>
      <c r="AM66" s="680"/>
      <c r="AN66" s="680"/>
      <c r="AO66" s="680"/>
      <c r="AP66" s="680"/>
      <c r="AQ66" s="680"/>
      <c r="AR66" s="680"/>
      <c r="AS66" s="680"/>
      <c r="AT66" s="680"/>
      <c r="AU66" s="680"/>
      <c r="AV66" s="680"/>
      <c r="AW66" s="680"/>
      <c r="AX66" s="680"/>
      <c r="AY66" s="680"/>
      <c r="AZ66" s="724"/>
      <c r="BA66" s="724"/>
      <c r="BB66" s="724"/>
      <c r="BC66" s="553"/>
      <c r="BD66" s="28"/>
      <c r="BE66" s="117"/>
      <c r="BF66" s="553"/>
      <c r="BG66" s="28"/>
      <c r="BH66" s="117"/>
      <c r="BI66" s="549"/>
      <c r="BJ66" s="28"/>
      <c r="BK66" s="117"/>
      <c r="BL66" s="549"/>
      <c r="BM66" s="28"/>
      <c r="BN66" s="117"/>
      <c r="BO66" s="682">
        <f t="shared" si="3"/>
        <v>0</v>
      </c>
      <c r="BP66" s="142"/>
      <c r="BQ66" s="140"/>
      <c r="BR66" s="1"/>
      <c r="BS66" s="665"/>
    </row>
    <row r="67" ht="12.75" customHeight="1">
      <c r="A67" s="1"/>
      <c r="B67" s="684"/>
      <c r="C67" s="685" t="s">
        <v>183</v>
      </c>
      <c r="D67" s="680"/>
      <c r="E67" s="680"/>
      <c r="F67" s="680"/>
      <c r="G67" s="680"/>
      <c r="H67" s="680"/>
      <c r="I67" s="680"/>
      <c r="J67" s="680"/>
      <c r="K67" s="680"/>
      <c r="L67" s="680"/>
      <c r="M67" s="680"/>
      <c r="N67" s="680"/>
      <c r="O67" s="680"/>
      <c r="P67" s="680"/>
      <c r="Q67" s="724"/>
      <c r="R67" s="724"/>
      <c r="S67" s="724"/>
      <c r="T67" s="553"/>
      <c r="U67" s="28"/>
      <c r="V67" s="117"/>
      <c r="W67" s="553"/>
      <c r="X67" s="28"/>
      <c r="Y67" s="117"/>
      <c r="Z67" s="549"/>
      <c r="AA67" s="28"/>
      <c r="AB67" s="117"/>
      <c r="AC67" s="553"/>
      <c r="AD67" s="28"/>
      <c r="AE67" s="117"/>
      <c r="AF67" s="682">
        <f t="shared" si="2"/>
        <v>0</v>
      </c>
      <c r="AG67" s="142"/>
      <c r="AH67" s="140"/>
      <c r="AI67" s="1"/>
      <c r="AJ67" s="718"/>
      <c r="AK67" s="684"/>
      <c r="AL67" s="685"/>
      <c r="AM67" s="680"/>
      <c r="AN67" s="680"/>
      <c r="AO67" s="680"/>
      <c r="AP67" s="680"/>
      <c r="AQ67" s="680"/>
      <c r="AR67" s="680"/>
      <c r="AS67" s="680"/>
      <c r="AT67" s="680"/>
      <c r="AU67" s="680"/>
      <c r="AV67" s="680"/>
      <c r="AW67" s="680"/>
      <c r="AX67" s="680"/>
      <c r="AY67" s="680"/>
      <c r="AZ67" s="724"/>
      <c r="BA67" s="724"/>
      <c r="BB67" s="724"/>
      <c r="BC67" s="553"/>
      <c r="BD67" s="28"/>
      <c r="BE67" s="117"/>
      <c r="BF67" s="553"/>
      <c r="BG67" s="28"/>
      <c r="BH67" s="117"/>
      <c r="BI67" s="549"/>
      <c r="BJ67" s="28"/>
      <c r="BK67" s="117"/>
      <c r="BL67" s="549"/>
      <c r="BM67" s="28"/>
      <c r="BN67" s="117"/>
      <c r="BO67" s="682">
        <f t="shared" si="3"/>
        <v>0</v>
      </c>
      <c r="BP67" s="142"/>
      <c r="BQ67" s="140"/>
      <c r="BR67" s="665"/>
      <c r="BS67" s="665"/>
    </row>
    <row r="68" ht="12.75" customHeight="1">
      <c r="A68" s="1"/>
      <c r="B68" s="684"/>
      <c r="C68" s="680" t="s">
        <v>613</v>
      </c>
      <c r="D68" s="680"/>
      <c r="E68" s="680"/>
      <c r="F68" s="680"/>
      <c r="G68" s="680"/>
      <c r="H68" s="680"/>
      <c r="I68" s="680"/>
      <c r="J68" s="680"/>
      <c r="K68" s="680"/>
      <c r="L68" s="680"/>
      <c r="M68" s="680"/>
      <c r="N68" s="680"/>
      <c r="O68" s="680"/>
      <c r="P68" s="680"/>
      <c r="Q68" s="723"/>
      <c r="R68" s="723"/>
      <c r="S68" s="723"/>
      <c r="T68" s="549"/>
      <c r="U68" s="28"/>
      <c r="V68" s="117"/>
      <c r="W68" s="553"/>
      <c r="X68" s="28"/>
      <c r="Y68" s="117"/>
      <c r="Z68" s="549"/>
      <c r="AA68" s="28"/>
      <c r="AB68" s="117"/>
      <c r="AC68" s="553"/>
      <c r="AD68" s="28"/>
      <c r="AE68" s="117"/>
      <c r="AF68" s="682">
        <f t="shared" si="2"/>
        <v>0</v>
      </c>
      <c r="AG68" s="142"/>
      <c r="AH68" s="140"/>
      <c r="AI68" s="1"/>
      <c r="AJ68" s="665"/>
      <c r="AK68" s="684"/>
      <c r="AL68" s="685"/>
      <c r="AM68" s="680"/>
      <c r="AN68" s="680"/>
      <c r="AO68" s="680"/>
      <c r="AP68" s="680"/>
      <c r="AQ68" s="680"/>
      <c r="AR68" s="680"/>
      <c r="AS68" s="680"/>
      <c r="AT68" s="680"/>
      <c r="AU68" s="680"/>
      <c r="AV68" s="680"/>
      <c r="AW68" s="680"/>
      <c r="AX68" s="680"/>
      <c r="AY68" s="680"/>
      <c r="AZ68" s="724"/>
      <c r="BA68" s="724"/>
      <c r="BB68" s="724"/>
      <c r="BC68" s="553"/>
      <c r="BD68" s="28"/>
      <c r="BE68" s="117"/>
      <c r="BF68" s="553"/>
      <c r="BG68" s="28"/>
      <c r="BH68" s="117"/>
      <c r="BI68" s="549"/>
      <c r="BJ68" s="28"/>
      <c r="BK68" s="117"/>
      <c r="BL68" s="549"/>
      <c r="BM68" s="28"/>
      <c r="BN68" s="117"/>
      <c r="BO68" s="682">
        <f t="shared" si="3"/>
        <v>0</v>
      </c>
      <c r="BP68" s="142"/>
      <c r="BQ68" s="140"/>
      <c r="BR68" s="665"/>
      <c r="BS68" s="665"/>
    </row>
    <row r="69" ht="12.75" customHeight="1">
      <c r="A69" s="1"/>
      <c r="B69" s="684"/>
      <c r="C69" s="685" t="s">
        <v>614</v>
      </c>
      <c r="D69" s="680"/>
      <c r="E69" s="680"/>
      <c r="F69" s="680"/>
      <c r="G69" s="680"/>
      <c r="H69" s="680"/>
      <c r="I69" s="680"/>
      <c r="J69" s="680"/>
      <c r="K69" s="680"/>
      <c r="L69" s="680"/>
      <c r="M69" s="680"/>
      <c r="N69" s="680"/>
      <c r="O69" s="680"/>
      <c r="P69" s="680"/>
      <c r="Q69" s="724"/>
      <c r="R69" s="724"/>
      <c r="S69" s="724"/>
      <c r="T69" s="553"/>
      <c r="U69" s="28"/>
      <c r="V69" s="117"/>
      <c r="W69" s="553"/>
      <c r="X69" s="28"/>
      <c r="Y69" s="117"/>
      <c r="Z69" s="553"/>
      <c r="AA69" s="28"/>
      <c r="AB69" s="117"/>
      <c r="AC69" s="549"/>
      <c r="AD69" s="28"/>
      <c r="AE69" s="117"/>
      <c r="AF69" s="682">
        <f t="shared" si="2"/>
        <v>0</v>
      </c>
      <c r="AG69" s="142"/>
      <c r="AH69" s="140"/>
      <c r="AI69" s="1"/>
      <c r="AJ69" s="665"/>
      <c r="AK69" s="684"/>
      <c r="AL69" s="685"/>
      <c r="AM69" s="680"/>
      <c r="AN69" s="680"/>
      <c r="AO69" s="680"/>
      <c r="AP69" s="680"/>
      <c r="AQ69" s="680"/>
      <c r="AR69" s="680"/>
      <c r="AS69" s="680"/>
      <c r="AT69" s="680"/>
      <c r="AU69" s="680"/>
      <c r="AV69" s="680"/>
      <c r="AW69" s="680"/>
      <c r="AX69" s="680"/>
      <c r="AY69" s="680"/>
      <c r="AZ69" s="724"/>
      <c r="BA69" s="724"/>
      <c r="BB69" s="724"/>
      <c r="BC69" s="553"/>
      <c r="BD69" s="28"/>
      <c r="BE69" s="117"/>
      <c r="BF69" s="553"/>
      <c r="BG69" s="28"/>
      <c r="BH69" s="117"/>
      <c r="BI69" s="549"/>
      <c r="BJ69" s="28"/>
      <c r="BK69" s="117"/>
      <c r="BL69" s="549"/>
      <c r="BM69" s="28"/>
      <c r="BN69" s="117"/>
      <c r="BO69" s="682">
        <f t="shared" si="3"/>
        <v>0</v>
      </c>
      <c r="BP69" s="142"/>
      <c r="BQ69" s="140"/>
      <c r="BR69" s="665"/>
      <c r="BS69" s="665"/>
    </row>
    <row r="70" ht="12.75" customHeight="1">
      <c r="A70" s="1"/>
      <c r="B70" s="687">
        <v>8.0</v>
      </c>
      <c r="C70" s="685" t="s">
        <v>615</v>
      </c>
      <c r="D70" s="680"/>
      <c r="E70" s="680"/>
      <c r="F70" s="680"/>
      <c r="G70" s="680"/>
      <c r="H70" s="680"/>
      <c r="I70" s="680"/>
      <c r="J70" s="680"/>
      <c r="K70" s="680"/>
      <c r="L70" s="680"/>
      <c r="M70" s="680"/>
      <c r="N70" s="680"/>
      <c r="O70" s="680"/>
      <c r="P70" s="680"/>
      <c r="Q70" s="723"/>
      <c r="R70" s="723"/>
      <c r="S70" s="723"/>
      <c r="T70" s="549"/>
      <c r="U70" s="28"/>
      <c r="V70" s="117"/>
      <c r="W70" s="553"/>
      <c r="X70" s="28"/>
      <c r="Y70" s="117"/>
      <c r="Z70" s="549"/>
      <c r="AA70" s="28"/>
      <c r="AB70" s="117"/>
      <c r="AC70" s="549"/>
      <c r="AD70" s="28"/>
      <c r="AE70" s="117"/>
      <c r="AF70" s="682">
        <f t="shared" si="2"/>
        <v>0</v>
      </c>
      <c r="AG70" s="142"/>
      <c r="AH70" s="140"/>
      <c r="AI70" s="1"/>
      <c r="AJ70" s="718"/>
      <c r="AK70" s="684"/>
      <c r="AL70" s="685"/>
      <c r="AM70" s="680"/>
      <c r="AN70" s="680"/>
      <c r="AO70" s="680"/>
      <c r="AP70" s="680"/>
      <c r="AQ70" s="680"/>
      <c r="AR70" s="680"/>
      <c r="AS70" s="680"/>
      <c r="AT70" s="680"/>
      <c r="AU70" s="680"/>
      <c r="AV70" s="680"/>
      <c r="AW70" s="680"/>
      <c r="AX70" s="680"/>
      <c r="AY70" s="680"/>
      <c r="AZ70" s="724"/>
      <c r="BA70" s="724"/>
      <c r="BB70" s="724"/>
      <c r="BC70" s="553"/>
      <c r="BD70" s="28"/>
      <c r="BE70" s="117"/>
      <c r="BF70" s="553"/>
      <c r="BG70" s="28"/>
      <c r="BH70" s="117"/>
      <c r="BI70" s="549"/>
      <c r="BJ70" s="28"/>
      <c r="BK70" s="117"/>
      <c r="BL70" s="549"/>
      <c r="BM70" s="28"/>
      <c r="BN70" s="117"/>
      <c r="BO70" s="682">
        <f t="shared" si="3"/>
        <v>0</v>
      </c>
      <c r="BP70" s="142"/>
      <c r="BQ70" s="140"/>
      <c r="BR70" s="665"/>
      <c r="BS70" s="665"/>
    </row>
    <row r="71" ht="12.75" customHeight="1">
      <c r="A71" s="1"/>
      <c r="B71" s="684"/>
      <c r="C71" s="685" t="s">
        <v>616</v>
      </c>
      <c r="D71" s="680"/>
      <c r="E71" s="680"/>
      <c r="F71" s="680"/>
      <c r="G71" s="680"/>
      <c r="H71" s="680"/>
      <c r="I71" s="680"/>
      <c r="J71" s="680"/>
      <c r="K71" s="680"/>
      <c r="L71" s="680"/>
      <c r="M71" s="680"/>
      <c r="N71" s="680"/>
      <c r="O71" s="680"/>
      <c r="P71" s="680"/>
      <c r="Q71" s="723"/>
      <c r="R71" s="723"/>
      <c r="S71" s="723"/>
      <c r="T71" s="549"/>
      <c r="U71" s="28"/>
      <c r="V71" s="117"/>
      <c r="W71" s="553"/>
      <c r="X71" s="28"/>
      <c r="Y71" s="117"/>
      <c r="Z71" s="549"/>
      <c r="AA71" s="28"/>
      <c r="AB71" s="117"/>
      <c r="AC71" s="549"/>
      <c r="AD71" s="28"/>
      <c r="AE71" s="117"/>
      <c r="AF71" s="682">
        <f t="shared" si="2"/>
        <v>0</v>
      </c>
      <c r="AG71" s="142"/>
      <c r="AH71" s="140"/>
      <c r="AI71" s="1"/>
      <c r="AJ71" s="718"/>
      <c r="AK71" s="684"/>
      <c r="AL71" s="685"/>
      <c r="AM71" s="680"/>
      <c r="AN71" s="680"/>
      <c r="AO71" s="680"/>
      <c r="AP71" s="680"/>
      <c r="AQ71" s="680"/>
      <c r="AR71" s="680"/>
      <c r="AS71" s="680"/>
      <c r="AT71" s="680"/>
      <c r="AU71" s="680"/>
      <c r="AV71" s="680"/>
      <c r="AW71" s="680"/>
      <c r="AX71" s="680"/>
      <c r="AY71" s="680"/>
      <c r="AZ71" s="724"/>
      <c r="BA71" s="724"/>
      <c r="BB71" s="724"/>
      <c r="BC71" s="553"/>
      <c r="BD71" s="28"/>
      <c r="BE71" s="117"/>
      <c r="BF71" s="553"/>
      <c r="BG71" s="28"/>
      <c r="BH71" s="117"/>
      <c r="BI71" s="549"/>
      <c r="BJ71" s="28"/>
      <c r="BK71" s="117"/>
      <c r="BL71" s="549"/>
      <c r="BM71" s="28"/>
      <c r="BN71" s="117"/>
      <c r="BO71" s="682">
        <f t="shared" si="3"/>
        <v>0</v>
      </c>
      <c r="BP71" s="142"/>
      <c r="BQ71" s="140"/>
      <c r="BR71" s="665"/>
      <c r="BS71" s="665"/>
    </row>
    <row r="72" ht="12.75" customHeight="1">
      <c r="A72" s="1"/>
      <c r="B72" s="684"/>
      <c r="C72" s="685"/>
      <c r="D72" s="685" t="s">
        <v>617</v>
      </c>
      <c r="E72" s="680"/>
      <c r="F72" s="680"/>
      <c r="G72" s="680"/>
      <c r="H72" s="680"/>
      <c r="I72" s="680"/>
      <c r="J72" s="680"/>
      <c r="K72" s="680"/>
      <c r="L72" s="680"/>
      <c r="M72" s="680"/>
      <c r="N72" s="680"/>
      <c r="O72" s="680"/>
      <c r="P72" s="680"/>
      <c r="Q72" s="723"/>
      <c r="R72" s="723"/>
      <c r="S72" s="723"/>
      <c r="T72" s="549"/>
      <c r="U72" s="28"/>
      <c r="V72" s="117"/>
      <c r="W72" s="553"/>
      <c r="X72" s="28"/>
      <c r="Y72" s="117"/>
      <c r="Z72" s="549"/>
      <c r="AA72" s="28"/>
      <c r="AB72" s="117"/>
      <c r="AC72" s="553"/>
      <c r="AD72" s="28"/>
      <c r="AE72" s="117"/>
      <c r="AF72" s="682">
        <f t="shared" si="2"/>
        <v>0</v>
      </c>
      <c r="AG72" s="142"/>
      <c r="AH72" s="140"/>
      <c r="AI72" s="1"/>
      <c r="AJ72" s="718"/>
      <c r="AK72" s="684"/>
      <c r="AL72" s="685"/>
      <c r="AM72" s="680"/>
      <c r="AN72" s="680"/>
      <c r="AO72" s="680"/>
      <c r="AP72" s="680"/>
      <c r="AQ72" s="680"/>
      <c r="AR72" s="680"/>
      <c r="AS72" s="680"/>
      <c r="AT72" s="680"/>
      <c r="AU72" s="680"/>
      <c r="AV72" s="680"/>
      <c r="AW72" s="680"/>
      <c r="AX72" s="680"/>
      <c r="AY72" s="680"/>
      <c r="AZ72" s="724"/>
      <c r="BA72" s="724"/>
      <c r="BB72" s="724"/>
      <c r="BC72" s="553"/>
      <c r="BD72" s="28"/>
      <c r="BE72" s="117"/>
      <c r="BF72" s="553"/>
      <c r="BG72" s="28"/>
      <c r="BH72" s="117"/>
      <c r="BI72" s="549"/>
      <c r="BJ72" s="28"/>
      <c r="BK72" s="117"/>
      <c r="BL72" s="549"/>
      <c r="BM72" s="28"/>
      <c r="BN72" s="117"/>
      <c r="BO72" s="682">
        <f t="shared" si="3"/>
        <v>0</v>
      </c>
      <c r="BP72" s="142"/>
      <c r="BQ72" s="140"/>
      <c r="BR72" s="665"/>
      <c r="BS72" s="665"/>
    </row>
    <row r="73" ht="12.75" customHeight="1">
      <c r="A73" s="1"/>
      <c r="B73" s="684"/>
      <c r="C73" s="685"/>
      <c r="D73" s="685" t="s">
        <v>618</v>
      </c>
      <c r="E73" s="680"/>
      <c r="F73" s="680"/>
      <c r="G73" s="680"/>
      <c r="H73" s="680"/>
      <c r="I73" s="680"/>
      <c r="J73" s="680"/>
      <c r="K73" s="680"/>
      <c r="L73" s="680"/>
      <c r="M73" s="680"/>
      <c r="N73" s="680"/>
      <c r="O73" s="680"/>
      <c r="P73" s="680"/>
      <c r="Q73" s="723"/>
      <c r="R73" s="723"/>
      <c r="S73" s="723"/>
      <c r="T73" s="549"/>
      <c r="U73" s="28"/>
      <c r="V73" s="117"/>
      <c r="W73" s="553"/>
      <c r="X73" s="28"/>
      <c r="Y73" s="117"/>
      <c r="Z73" s="549"/>
      <c r="AA73" s="28"/>
      <c r="AB73" s="117"/>
      <c r="AC73" s="553"/>
      <c r="AD73" s="28"/>
      <c r="AE73" s="117"/>
      <c r="AF73" s="682">
        <f t="shared" si="2"/>
        <v>0</v>
      </c>
      <c r="AG73" s="142"/>
      <c r="AH73" s="140"/>
      <c r="AI73" s="1"/>
      <c r="AJ73" s="665"/>
      <c r="AK73" s="684"/>
      <c r="AL73" s="685"/>
      <c r="AM73" s="680"/>
      <c r="AN73" s="680"/>
      <c r="AO73" s="680"/>
      <c r="AP73" s="680"/>
      <c r="AQ73" s="680"/>
      <c r="AR73" s="680"/>
      <c r="AS73" s="680"/>
      <c r="AT73" s="680"/>
      <c r="AU73" s="680"/>
      <c r="AV73" s="680"/>
      <c r="AW73" s="680"/>
      <c r="AX73" s="680"/>
      <c r="AY73" s="680"/>
      <c r="AZ73" s="724"/>
      <c r="BA73" s="724"/>
      <c r="BB73" s="724"/>
      <c r="BC73" s="553"/>
      <c r="BD73" s="28"/>
      <c r="BE73" s="117"/>
      <c r="BF73" s="553"/>
      <c r="BG73" s="28"/>
      <c r="BH73" s="117"/>
      <c r="BI73" s="549"/>
      <c r="BJ73" s="28"/>
      <c r="BK73" s="117"/>
      <c r="BL73" s="549"/>
      <c r="BM73" s="28"/>
      <c r="BN73" s="117"/>
      <c r="BO73" s="682">
        <f t="shared" si="3"/>
        <v>0</v>
      </c>
      <c r="BP73" s="142"/>
      <c r="BQ73" s="140"/>
      <c r="BR73" s="665"/>
      <c r="BS73" s="665"/>
    </row>
    <row r="74" ht="12.75" customHeight="1">
      <c r="A74" s="1"/>
      <c r="B74" s="684"/>
      <c r="C74" s="685"/>
      <c r="D74" s="685" t="s">
        <v>619</v>
      </c>
      <c r="E74" s="680"/>
      <c r="F74" s="680"/>
      <c r="G74" s="680"/>
      <c r="H74" s="680"/>
      <c r="I74" s="680"/>
      <c r="J74" s="680"/>
      <c r="K74" s="680"/>
      <c r="L74" s="680"/>
      <c r="M74" s="680"/>
      <c r="N74" s="680"/>
      <c r="O74" s="680"/>
      <c r="P74" s="680"/>
      <c r="Q74" s="723"/>
      <c r="R74" s="723"/>
      <c r="S74" s="723"/>
      <c r="T74" s="549"/>
      <c r="U74" s="28"/>
      <c r="V74" s="117"/>
      <c r="W74" s="553"/>
      <c r="X74" s="28"/>
      <c r="Y74" s="117"/>
      <c r="Z74" s="549"/>
      <c r="AA74" s="28"/>
      <c r="AB74" s="117"/>
      <c r="AC74" s="553"/>
      <c r="AD74" s="28"/>
      <c r="AE74" s="117"/>
      <c r="AF74" s="682">
        <f t="shared" si="2"/>
        <v>0</v>
      </c>
      <c r="AG74" s="142"/>
      <c r="AH74" s="140"/>
      <c r="AI74" s="1"/>
      <c r="AJ74" s="665"/>
      <c r="AK74" s="742">
        <v>9.0</v>
      </c>
      <c r="AL74" s="743" t="s">
        <v>620</v>
      </c>
      <c r="AM74" s="743"/>
      <c r="AN74" s="743"/>
      <c r="AO74" s="743"/>
      <c r="AP74" s="743"/>
      <c r="AQ74" s="743"/>
      <c r="AR74" s="743"/>
      <c r="AS74" s="743"/>
      <c r="AT74" s="743"/>
      <c r="AU74" s="743"/>
      <c r="AV74" s="743"/>
      <c r="AW74" s="743"/>
      <c r="AX74" s="743"/>
      <c r="AY74" s="743"/>
      <c r="AZ74" s="744"/>
      <c r="BA74" s="744"/>
      <c r="BB74" s="744"/>
      <c r="BC74" s="557">
        <f>sum(BC45:BE73)+sum(T45:V76)</f>
        <v>0</v>
      </c>
      <c r="BD74" s="131"/>
      <c r="BE74" s="132"/>
      <c r="BF74" s="557">
        <f>sum(BF45:BH73)+sum(W45:Y76)</f>
        <v>0</v>
      </c>
      <c r="BG74" s="131"/>
      <c r="BH74" s="132"/>
      <c r="BI74" s="557">
        <f>sum(BI45:BK73)+sum(Z45:AB76)</f>
        <v>0</v>
      </c>
      <c r="BJ74" s="131"/>
      <c r="BK74" s="132"/>
      <c r="BL74" s="557">
        <f>sum(BL45:BN73)+sum(AC45:AE76)</f>
        <v>0</v>
      </c>
      <c r="BM74" s="131"/>
      <c r="BN74" s="132"/>
      <c r="BO74" s="557">
        <f>sum(BO45:BQ73)+sum(AF45:AH76)</f>
        <v>0</v>
      </c>
      <c r="BP74" s="131"/>
      <c r="BQ74" s="132"/>
      <c r="BR74" s="665"/>
      <c r="BS74" s="665"/>
    </row>
    <row r="75" ht="12.75" customHeight="1">
      <c r="A75" s="1"/>
      <c r="B75" s="684"/>
      <c r="C75" s="685"/>
      <c r="D75" s="686" t="s">
        <v>621</v>
      </c>
      <c r="E75" s="680"/>
      <c r="F75" s="680"/>
      <c r="G75" s="680"/>
      <c r="H75" s="680"/>
      <c r="I75" s="680"/>
      <c r="J75" s="680"/>
      <c r="K75" s="680"/>
      <c r="L75" s="680"/>
      <c r="M75" s="680"/>
      <c r="N75" s="680"/>
      <c r="O75" s="680"/>
      <c r="P75" s="680"/>
      <c r="Q75" s="723"/>
      <c r="R75" s="723"/>
      <c r="S75" s="723"/>
      <c r="T75" s="549"/>
      <c r="U75" s="28"/>
      <c r="V75" s="117"/>
      <c r="W75" s="553"/>
      <c r="X75" s="28"/>
      <c r="Y75" s="117"/>
      <c r="Z75" s="549"/>
      <c r="AA75" s="28"/>
      <c r="AB75" s="117"/>
      <c r="AC75" s="553"/>
      <c r="AD75" s="28"/>
      <c r="AE75" s="117"/>
      <c r="AF75" s="682">
        <f t="shared" si="2"/>
        <v>0</v>
      </c>
      <c r="AG75" s="142"/>
      <c r="AH75" s="140"/>
      <c r="AI75" s="1"/>
      <c r="AJ75" s="665"/>
      <c r="AK75" s="745">
        <v>10.0</v>
      </c>
      <c r="AL75" s="746" t="s">
        <v>622</v>
      </c>
      <c r="AM75" s="747"/>
      <c r="AN75" s="747"/>
      <c r="AO75" s="747"/>
      <c r="AP75" s="747"/>
      <c r="AQ75" s="748"/>
      <c r="AR75" s="748"/>
      <c r="AS75" s="748"/>
      <c r="AT75" s="748"/>
      <c r="AU75" s="748"/>
      <c r="AV75" s="748"/>
      <c r="AW75" s="748"/>
      <c r="AX75" s="748"/>
      <c r="AY75" s="748"/>
      <c r="AZ75" s="749"/>
      <c r="BA75" s="749"/>
      <c r="BB75" s="749"/>
      <c r="BC75" s="559">
        <f>BC74-T$70</f>
        <v>0</v>
      </c>
      <c r="BD75" s="131"/>
      <c r="BE75" s="132"/>
      <c r="BF75" s="559">
        <f>BF74-W$70</f>
        <v>0</v>
      </c>
      <c r="BG75" s="131"/>
      <c r="BH75" s="132"/>
      <c r="BI75" s="559">
        <f>BI74-Z$70</f>
        <v>0</v>
      </c>
      <c r="BJ75" s="131"/>
      <c r="BK75" s="132"/>
      <c r="BL75" s="559">
        <f>BL74-AC$70</f>
        <v>0</v>
      </c>
      <c r="BM75" s="131"/>
      <c r="BN75" s="132"/>
      <c r="BO75" s="559">
        <f>BO74-AF$70</f>
        <v>0</v>
      </c>
      <c r="BP75" s="131"/>
      <c r="BQ75" s="132"/>
      <c r="BR75" s="665"/>
      <c r="BS75" s="665"/>
    </row>
    <row r="76" ht="12.75" customHeight="1">
      <c r="A76" s="1"/>
      <c r="B76" s="684"/>
      <c r="C76" s="685"/>
      <c r="D76" s="686" t="s">
        <v>623</v>
      </c>
      <c r="E76" s="680"/>
      <c r="F76" s="680"/>
      <c r="G76" s="680"/>
      <c r="H76" s="680"/>
      <c r="I76" s="680"/>
      <c r="J76" s="680"/>
      <c r="K76" s="680"/>
      <c r="L76" s="680"/>
      <c r="M76" s="680"/>
      <c r="N76" s="680"/>
      <c r="O76" s="680"/>
      <c r="P76" s="680"/>
      <c r="Q76" s="723"/>
      <c r="R76" s="723"/>
      <c r="S76" s="723"/>
      <c r="T76" s="549"/>
      <c r="U76" s="28"/>
      <c r="V76" s="117"/>
      <c r="W76" s="553"/>
      <c r="X76" s="28"/>
      <c r="Y76" s="117"/>
      <c r="Z76" s="549"/>
      <c r="AA76" s="28"/>
      <c r="AB76" s="117"/>
      <c r="AC76" s="553"/>
      <c r="AD76" s="28"/>
      <c r="AE76" s="117"/>
      <c r="AF76" s="682">
        <f t="shared" si="2"/>
        <v>0</v>
      </c>
      <c r="AG76" s="142"/>
      <c r="AH76" s="140"/>
      <c r="AI76" s="1"/>
      <c r="AJ76" s="718"/>
      <c r="AK76" s="745">
        <v>11.0</v>
      </c>
      <c r="AL76" s="746" t="s">
        <v>624</v>
      </c>
      <c r="AM76" s="747"/>
      <c r="AN76" s="747"/>
      <c r="AO76" s="747"/>
      <c r="AP76" s="747"/>
      <c r="AQ76" s="748"/>
      <c r="AR76" s="748"/>
      <c r="AS76" s="748"/>
      <c r="AT76" s="748"/>
      <c r="AU76" s="748"/>
      <c r="AV76" s="748"/>
      <c r="AW76" s="748"/>
      <c r="AX76" s="748"/>
      <c r="AY76" s="748"/>
      <c r="AZ76" s="749"/>
      <c r="BA76" s="749"/>
      <c r="BB76" s="749"/>
      <c r="BC76" s="559">
        <f>BC75-T56</f>
        <v>0</v>
      </c>
      <c r="BD76" s="131"/>
      <c r="BE76" s="132"/>
      <c r="BF76" s="559">
        <f>BF75-W56</f>
        <v>0</v>
      </c>
      <c r="BG76" s="131"/>
      <c r="BH76" s="132"/>
      <c r="BI76" s="559">
        <f>BI75-Z56</f>
        <v>0</v>
      </c>
      <c r="BJ76" s="131"/>
      <c r="BK76" s="132"/>
      <c r="BL76" s="559">
        <f>BL75-AC56</f>
        <v>0</v>
      </c>
      <c r="BM76" s="131"/>
      <c r="BN76" s="132"/>
      <c r="BO76" s="559">
        <f>BO75-AF56</f>
        <v>0</v>
      </c>
      <c r="BP76" s="131"/>
      <c r="BQ76" s="132"/>
      <c r="BR76" s="665"/>
      <c r="BS76" s="665"/>
    </row>
    <row r="77" ht="12.75" customHeight="1">
      <c r="A77" s="666"/>
      <c r="B77" s="59"/>
      <c r="C77" s="735"/>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1"/>
      <c r="AK77" s="1"/>
      <c r="AL77" s="46"/>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row>
    <row r="78" ht="12.75" customHeight="1">
      <c r="A78" s="1"/>
      <c r="B78" s="1"/>
      <c r="C78" s="46"/>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46"/>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row>
    <row r="79" ht="12.75" customHeight="1">
      <c r="A79" s="665"/>
      <c r="B79" s="485"/>
      <c r="C79" s="485"/>
      <c r="D79" s="485"/>
      <c r="E79" s="485"/>
      <c r="F79" s="485"/>
      <c r="G79" s="485"/>
      <c r="H79" s="485"/>
      <c r="I79" s="485"/>
      <c r="J79" s="485"/>
      <c r="K79" s="485"/>
      <c r="L79" s="485"/>
      <c r="M79" s="485"/>
      <c r="N79" s="485"/>
      <c r="O79" s="485"/>
      <c r="P79" s="485"/>
      <c r="Q79" s="485"/>
      <c r="R79" s="485"/>
      <c r="S79" s="485"/>
      <c r="T79" s="485"/>
      <c r="U79" s="485"/>
      <c r="V79" s="485"/>
      <c r="W79" s="485"/>
      <c r="X79" s="485"/>
      <c r="Y79" s="485"/>
      <c r="Z79" s="485"/>
      <c r="AA79" s="485"/>
      <c r="AB79" s="485"/>
      <c r="AC79" s="485"/>
      <c r="AD79" s="485"/>
      <c r="AE79" s="485"/>
      <c r="AF79" s="485"/>
      <c r="AG79" s="485"/>
      <c r="AH79" s="485"/>
      <c r="AI79" s="665"/>
      <c r="AJ79" s="666"/>
      <c r="AK79" s="485" t="s">
        <v>625</v>
      </c>
      <c r="AL79" s="664"/>
      <c r="AM79" s="664"/>
      <c r="AN79" s="664"/>
      <c r="AO79" s="664"/>
      <c r="AP79" s="664"/>
      <c r="AQ79" s="664"/>
      <c r="AR79" s="664"/>
      <c r="AS79" s="664"/>
      <c r="AT79" s="664"/>
      <c r="AU79" s="664"/>
      <c r="AV79" s="664"/>
      <c r="AW79" s="664"/>
      <c r="AX79" s="664"/>
      <c r="AY79" s="664"/>
      <c r="AZ79" s="664"/>
      <c r="BA79" s="664"/>
      <c r="BB79" s="664"/>
      <c r="BC79" s="664"/>
      <c r="BD79" s="664"/>
      <c r="BE79" s="664"/>
      <c r="BF79" s="664"/>
      <c r="BG79" s="664"/>
      <c r="BH79" s="664"/>
      <c r="BI79" s="664"/>
      <c r="BJ79" s="664"/>
      <c r="BK79" s="664"/>
      <c r="BL79" s="664"/>
      <c r="BM79" s="664"/>
      <c r="BN79" s="664"/>
      <c r="BO79" s="664"/>
      <c r="BP79" s="664"/>
      <c r="BQ79" s="664"/>
      <c r="BR79" s="664"/>
      <c r="BS79" s="750"/>
    </row>
    <row r="80" ht="12.75" customHeight="1">
      <c r="A80" s="1"/>
      <c r="B80" s="665"/>
      <c r="C80" s="665"/>
      <c r="D80" s="665"/>
      <c r="E80" s="665"/>
      <c r="F80" s="665"/>
      <c r="G80" s="665"/>
      <c r="H80" s="665"/>
      <c r="I80" s="665"/>
      <c r="J80" s="665"/>
      <c r="K80" s="665"/>
      <c r="L80" s="665"/>
      <c r="M80" s="665"/>
      <c r="N80" s="665"/>
      <c r="O80" s="665"/>
      <c r="P80" s="665"/>
      <c r="Q80" s="665"/>
      <c r="R80" s="665"/>
      <c r="S80" s="665"/>
      <c r="T80" s="665"/>
      <c r="U80" s="665"/>
      <c r="V80" s="665"/>
      <c r="W80" s="665"/>
      <c r="X80" s="665"/>
      <c r="Y80" s="665"/>
      <c r="Z80" s="665"/>
      <c r="AA80" s="665"/>
      <c r="AB80" s="665"/>
      <c r="AC80" s="665"/>
      <c r="AD80" s="665"/>
      <c r="AE80" s="665"/>
      <c r="AF80" s="665"/>
      <c r="AG80" s="665"/>
      <c r="AH80" s="665"/>
      <c r="AI80" s="1"/>
      <c r="AJ80" s="665"/>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row>
    <row r="81" ht="12.75" customHeight="1">
      <c r="A81" s="665"/>
      <c r="B81" s="667"/>
      <c r="C81" s="668"/>
      <c r="D81" s="668"/>
      <c r="E81" s="668"/>
      <c r="F81" s="668"/>
      <c r="G81" s="668"/>
      <c r="H81" s="668"/>
      <c r="I81" s="668"/>
      <c r="J81" s="668"/>
      <c r="K81" s="668"/>
      <c r="L81" s="668"/>
      <c r="M81" s="668"/>
      <c r="N81" s="668"/>
      <c r="O81" s="668"/>
      <c r="P81" s="668"/>
      <c r="Q81" s="669" t="s">
        <v>532</v>
      </c>
      <c r="R81" s="669" t="s">
        <v>532</v>
      </c>
      <c r="S81" s="669" t="s">
        <v>532</v>
      </c>
      <c r="T81" s="670" t="s">
        <v>533</v>
      </c>
      <c r="U81" s="671"/>
      <c r="V81" s="672"/>
      <c r="W81" s="671" t="s">
        <v>534</v>
      </c>
      <c r="X81" s="671"/>
      <c r="Y81" s="671"/>
      <c r="Z81" s="670" t="s">
        <v>535</v>
      </c>
      <c r="AA81" s="671"/>
      <c r="AB81" s="672"/>
      <c r="AC81" s="671" t="s">
        <v>536</v>
      </c>
      <c r="AD81" s="671"/>
      <c r="AE81" s="671"/>
      <c r="AF81" s="670" t="s">
        <v>4</v>
      </c>
      <c r="AG81" s="671"/>
      <c r="AH81" s="672"/>
      <c r="AI81" s="1"/>
      <c r="AJ81" s="665"/>
      <c r="AK81" s="751"/>
      <c r="AL81" s="752"/>
      <c r="AM81" s="752"/>
      <c r="AN81" s="752"/>
      <c r="AO81" s="752"/>
      <c r="AP81" s="752"/>
      <c r="AQ81" s="752"/>
      <c r="AR81" s="752"/>
      <c r="AS81" s="752"/>
      <c r="AT81" s="752"/>
      <c r="AU81" s="752"/>
      <c r="AV81" s="752"/>
      <c r="AW81" s="752"/>
      <c r="AX81" s="752"/>
      <c r="AY81" s="752"/>
      <c r="AZ81" s="752"/>
      <c r="BA81" s="752"/>
      <c r="BB81" s="753"/>
      <c r="BC81" s="753"/>
      <c r="BD81" s="754" t="s">
        <v>533</v>
      </c>
      <c r="BE81" s="753"/>
      <c r="BF81" s="755"/>
      <c r="BG81" s="753" t="s">
        <v>534</v>
      </c>
      <c r="BH81" s="753"/>
      <c r="BI81" s="753"/>
      <c r="BJ81" s="754" t="s">
        <v>535</v>
      </c>
      <c r="BK81" s="753"/>
      <c r="BL81" s="755"/>
      <c r="BM81" s="753" t="s">
        <v>536</v>
      </c>
      <c r="BN81" s="753"/>
      <c r="BO81" s="753"/>
      <c r="BP81" s="754" t="s">
        <v>4</v>
      </c>
      <c r="BQ81" s="753"/>
      <c r="BR81" s="756"/>
      <c r="BS81" s="665"/>
    </row>
    <row r="82" ht="12.75" customHeight="1">
      <c r="A82" s="665"/>
      <c r="B82" s="673" t="s">
        <v>626</v>
      </c>
      <c r="C82" s="674"/>
      <c r="D82" s="674"/>
      <c r="E82" s="674"/>
      <c r="F82" s="674"/>
      <c r="G82" s="674"/>
      <c r="H82" s="674"/>
      <c r="I82" s="674"/>
      <c r="J82" s="674"/>
      <c r="K82" s="674"/>
      <c r="L82" s="674"/>
      <c r="M82" s="674"/>
      <c r="N82" s="674"/>
      <c r="O82" s="674"/>
      <c r="P82" s="674"/>
      <c r="Q82" s="674"/>
      <c r="R82" s="674"/>
      <c r="S82" s="674"/>
      <c r="T82" s="674"/>
      <c r="U82" s="674"/>
      <c r="V82" s="674"/>
      <c r="W82" s="674"/>
      <c r="X82" s="674"/>
      <c r="Y82" s="674"/>
      <c r="Z82" s="674"/>
      <c r="AA82" s="674"/>
      <c r="AB82" s="674"/>
      <c r="AC82" s="674"/>
      <c r="AD82" s="674"/>
      <c r="AE82" s="674"/>
      <c r="AF82" s="674"/>
      <c r="AG82" s="674"/>
      <c r="AH82" s="721"/>
      <c r="AI82" s="1"/>
      <c r="AJ82" s="665"/>
      <c r="AK82" s="757"/>
      <c r="AL82" s="758"/>
      <c r="AM82" s="758"/>
      <c r="AN82" s="758"/>
      <c r="AO82" s="758"/>
      <c r="AP82" s="758"/>
      <c r="AQ82" s="758"/>
      <c r="AR82" s="758"/>
      <c r="AS82" s="758"/>
      <c r="AT82" s="758"/>
      <c r="AU82" s="758"/>
      <c r="AV82" s="758"/>
      <c r="AW82" s="758"/>
      <c r="AX82" s="758"/>
      <c r="AY82" s="758"/>
      <c r="AZ82" s="758"/>
      <c r="BA82" s="758"/>
      <c r="BB82" s="1"/>
      <c r="BC82" s="1"/>
      <c r="BD82" s="759"/>
      <c r="BF82" s="106"/>
      <c r="BG82" s="759"/>
      <c r="BI82" s="106"/>
      <c r="BJ82" s="759"/>
      <c r="BL82" s="106"/>
      <c r="BM82" s="759"/>
      <c r="BO82" s="106"/>
      <c r="BP82" s="760"/>
      <c r="BR82" s="106"/>
      <c r="BS82" s="665"/>
    </row>
    <row r="83" ht="12.75" customHeight="1">
      <c r="A83" s="665"/>
      <c r="B83" s="687">
        <v>12.0</v>
      </c>
      <c r="C83" s="685" t="s">
        <v>627</v>
      </c>
      <c r="D83" s="680"/>
      <c r="E83" s="680"/>
      <c r="F83" s="680"/>
      <c r="G83" s="680"/>
      <c r="H83" s="680"/>
      <c r="I83" s="680"/>
      <c r="J83" s="680"/>
      <c r="K83" s="680"/>
      <c r="L83" s="680"/>
      <c r="M83" s="680"/>
      <c r="N83" s="680"/>
      <c r="O83" s="680"/>
      <c r="P83" s="680"/>
      <c r="Q83" s="684"/>
      <c r="R83" s="684"/>
      <c r="S83" s="684"/>
      <c r="T83" s="682"/>
      <c r="U83" s="142"/>
      <c r="V83" s="140"/>
      <c r="W83" s="712"/>
      <c r="X83" s="142"/>
      <c r="Y83" s="140"/>
      <c r="Z83" s="712"/>
      <c r="AA83" s="142"/>
      <c r="AB83" s="140"/>
      <c r="AC83" s="712"/>
      <c r="AD83" s="142"/>
      <c r="AE83" s="140"/>
      <c r="AF83" s="682">
        <f t="shared" ref="AF83:AF89" si="4">sum(T83:AE83)</f>
        <v>0</v>
      </c>
      <c r="AG83" s="142"/>
      <c r="AH83" s="140"/>
      <c r="AI83" s="1"/>
      <c r="AJ83" s="665"/>
      <c r="AK83" s="740"/>
      <c r="AL83" s="741" t="s">
        <v>628</v>
      </c>
      <c r="AM83" s="761"/>
      <c r="AN83" s="761"/>
      <c r="AO83" s="761"/>
      <c r="AP83" s="761"/>
      <c r="AQ83" s="761"/>
      <c r="AR83" s="761"/>
      <c r="AS83" s="761"/>
      <c r="AT83" s="761"/>
      <c r="AU83" s="761"/>
      <c r="AV83" s="761"/>
      <c r="AW83" s="761"/>
      <c r="AX83" s="761"/>
      <c r="AY83" s="761"/>
      <c r="AZ83" s="761"/>
      <c r="BA83" s="761"/>
      <c r="BB83" s="761"/>
      <c r="BC83" s="761"/>
      <c r="BD83" s="121"/>
      <c r="BE83" s="28"/>
      <c r="BF83" s="117"/>
      <c r="BG83" s="121"/>
      <c r="BH83" s="28"/>
      <c r="BI83" s="117"/>
      <c r="BJ83" s="121"/>
      <c r="BK83" s="28"/>
      <c r="BL83" s="117"/>
      <c r="BM83" s="121"/>
      <c r="BN83" s="28"/>
      <c r="BO83" s="117"/>
      <c r="BP83" s="121"/>
      <c r="BQ83" s="28"/>
      <c r="BR83" s="117"/>
      <c r="BS83" s="665"/>
    </row>
    <row r="84" ht="12.75" customHeight="1">
      <c r="A84" s="665"/>
      <c r="B84" s="687">
        <v>13.0</v>
      </c>
      <c r="C84" s="685" t="s">
        <v>629</v>
      </c>
      <c r="D84" s="680"/>
      <c r="E84" s="680"/>
      <c r="F84" s="680"/>
      <c r="G84" s="680"/>
      <c r="H84" s="680"/>
      <c r="I84" s="680"/>
      <c r="J84" s="680"/>
      <c r="K84" s="680"/>
      <c r="L84" s="680"/>
      <c r="M84" s="680"/>
      <c r="N84" s="680"/>
      <c r="O84" s="680"/>
      <c r="P84" s="680"/>
      <c r="Q84" s="684"/>
      <c r="R84" s="684"/>
      <c r="S84" s="684"/>
      <c r="T84" s="549"/>
      <c r="U84" s="28"/>
      <c r="V84" s="117"/>
      <c r="W84" s="553"/>
      <c r="X84" s="28"/>
      <c r="Y84" s="117"/>
      <c r="Z84" s="549"/>
      <c r="AA84" s="28"/>
      <c r="AB84" s="117"/>
      <c r="AC84" s="549"/>
      <c r="AD84" s="28"/>
      <c r="AE84" s="117"/>
      <c r="AF84" s="682">
        <f t="shared" si="4"/>
        <v>0</v>
      </c>
      <c r="AG84" s="142"/>
      <c r="AH84" s="140"/>
      <c r="AI84" s="1"/>
      <c r="AJ84" s="665"/>
      <c r="AK84" s="762"/>
      <c r="AL84" s="59"/>
      <c r="AM84" s="1"/>
      <c r="AN84" s="1"/>
      <c r="AO84" s="1"/>
      <c r="AP84" s="1"/>
      <c r="AQ84" s="1"/>
      <c r="AR84" s="1"/>
      <c r="AS84" s="1"/>
      <c r="AT84" s="1"/>
      <c r="AU84" s="1"/>
      <c r="AV84" s="1"/>
      <c r="AW84" s="1"/>
      <c r="AX84" s="1"/>
      <c r="AY84" s="1"/>
      <c r="AZ84" s="1"/>
      <c r="BA84" s="1"/>
      <c r="BB84" s="1"/>
      <c r="BC84" s="1"/>
      <c r="BD84" s="763"/>
      <c r="BE84" s="99"/>
      <c r="BF84" s="100"/>
      <c r="BG84" s="763"/>
      <c r="BH84" s="99"/>
      <c r="BI84" s="100"/>
      <c r="BJ84" s="763"/>
      <c r="BK84" s="99"/>
      <c r="BL84" s="100"/>
      <c r="BM84" s="763"/>
      <c r="BN84" s="99"/>
      <c r="BO84" s="100"/>
      <c r="BP84" s="764"/>
      <c r="BQ84" s="99"/>
      <c r="BR84" s="100"/>
      <c r="BS84" s="665"/>
    </row>
    <row r="85" ht="12.75" customHeight="1">
      <c r="A85" s="665"/>
      <c r="B85" s="687">
        <v>14.0</v>
      </c>
      <c r="C85" s="685" t="s">
        <v>630</v>
      </c>
      <c r="D85" s="680"/>
      <c r="E85" s="680"/>
      <c r="F85" s="680"/>
      <c r="G85" s="680"/>
      <c r="H85" s="680"/>
      <c r="I85" s="680"/>
      <c r="J85" s="680"/>
      <c r="K85" s="680"/>
      <c r="L85" s="680"/>
      <c r="M85" s="680"/>
      <c r="N85" s="680"/>
      <c r="O85" s="680"/>
      <c r="P85" s="680"/>
      <c r="Q85" s="684"/>
      <c r="R85" s="684"/>
      <c r="S85" s="684"/>
      <c r="T85" s="553"/>
      <c r="U85" s="28"/>
      <c r="V85" s="117"/>
      <c r="W85" s="553"/>
      <c r="X85" s="28"/>
      <c r="Y85" s="117"/>
      <c r="Z85" s="549"/>
      <c r="AA85" s="28"/>
      <c r="AB85" s="117"/>
      <c r="AC85" s="549"/>
      <c r="AD85" s="28"/>
      <c r="AE85" s="117"/>
      <c r="AF85" s="682">
        <f t="shared" si="4"/>
        <v>0</v>
      </c>
      <c r="AG85" s="142"/>
      <c r="AH85" s="140"/>
      <c r="AI85" s="1"/>
      <c r="AJ85" s="665"/>
      <c r="AK85" s="740"/>
      <c r="AL85" s="741" t="s">
        <v>631</v>
      </c>
      <c r="AM85" s="761"/>
      <c r="AN85" s="761"/>
      <c r="AO85" s="761"/>
      <c r="AP85" s="761"/>
      <c r="AQ85" s="761"/>
      <c r="AR85" s="761"/>
      <c r="AS85" s="761"/>
      <c r="AT85" s="761"/>
      <c r="AU85" s="761"/>
      <c r="AV85" s="761"/>
      <c r="AW85" s="761"/>
      <c r="AX85" s="761"/>
      <c r="AY85" s="761"/>
      <c r="AZ85" s="761"/>
      <c r="BA85" s="761"/>
      <c r="BB85" s="761"/>
      <c r="BC85" s="761"/>
      <c r="BD85" s="121"/>
      <c r="BE85" s="28"/>
      <c r="BF85" s="117"/>
      <c r="BG85" s="121"/>
      <c r="BH85" s="28"/>
      <c r="BI85" s="117"/>
      <c r="BJ85" s="121"/>
      <c r="BK85" s="28"/>
      <c r="BL85" s="117"/>
      <c r="BM85" s="121"/>
      <c r="BN85" s="28"/>
      <c r="BO85" s="117"/>
      <c r="BP85" s="121"/>
      <c r="BQ85" s="28"/>
      <c r="BR85" s="117"/>
      <c r="BS85" s="665"/>
    </row>
    <row r="86" ht="12.75" customHeight="1">
      <c r="A86" s="665"/>
      <c r="B86" s="687">
        <v>15.0</v>
      </c>
      <c r="C86" s="685" t="s">
        <v>632</v>
      </c>
      <c r="D86" s="680"/>
      <c r="E86" s="680"/>
      <c r="F86" s="680"/>
      <c r="G86" s="680"/>
      <c r="H86" s="680"/>
      <c r="I86" s="680"/>
      <c r="J86" s="680"/>
      <c r="K86" s="680"/>
      <c r="L86" s="680"/>
      <c r="M86" s="680"/>
      <c r="N86" s="680"/>
      <c r="O86" s="680"/>
      <c r="P86" s="680"/>
      <c r="Q86" s="684"/>
      <c r="R86" s="684"/>
      <c r="S86" s="684"/>
      <c r="T86" s="549"/>
      <c r="U86" s="28"/>
      <c r="V86" s="117"/>
      <c r="W86" s="553"/>
      <c r="X86" s="28"/>
      <c r="Y86" s="117"/>
      <c r="Z86" s="549"/>
      <c r="AA86" s="28"/>
      <c r="AB86" s="117"/>
      <c r="AC86" s="549"/>
      <c r="AD86" s="28"/>
      <c r="AE86" s="117"/>
      <c r="AF86" s="682">
        <f t="shared" si="4"/>
        <v>0</v>
      </c>
      <c r="AG86" s="142"/>
      <c r="AH86" s="140"/>
      <c r="AI86" s="1"/>
      <c r="AJ86" s="665"/>
      <c r="AK86" s="762"/>
      <c r="AL86" s="59"/>
      <c r="AM86" s="1"/>
      <c r="AN86" s="1"/>
      <c r="AO86" s="1"/>
      <c r="AP86" s="1"/>
      <c r="AQ86" s="1"/>
      <c r="AR86" s="1"/>
      <c r="AS86" s="1"/>
      <c r="AT86" s="1"/>
      <c r="AU86" s="1"/>
      <c r="AV86" s="1"/>
      <c r="AW86" s="1"/>
      <c r="AX86" s="1"/>
      <c r="AY86" s="1"/>
      <c r="AZ86" s="1"/>
      <c r="BA86" s="1"/>
      <c r="BB86" s="1"/>
      <c r="BC86" s="1"/>
      <c r="BD86" s="763">
        <f>BC36</f>
        <v>0</v>
      </c>
      <c r="BE86" s="99"/>
      <c r="BF86" s="100"/>
      <c r="BG86" s="763">
        <f>BF36</f>
        <v>0</v>
      </c>
      <c r="BH86" s="99"/>
      <c r="BI86" s="100"/>
      <c r="BJ86" s="763">
        <f>BI36</f>
        <v>0</v>
      </c>
      <c r="BK86" s="99"/>
      <c r="BL86" s="100"/>
      <c r="BM86" s="763">
        <f>BL36</f>
        <v>0</v>
      </c>
      <c r="BN86" s="99"/>
      <c r="BO86" s="100"/>
      <c r="BP86" s="763">
        <f>BO36</f>
        <v>0</v>
      </c>
      <c r="BQ86" s="99"/>
      <c r="BR86" s="100"/>
      <c r="BS86" s="665"/>
    </row>
    <row r="87" ht="12.75" customHeight="1">
      <c r="A87" s="665"/>
      <c r="B87" s="687">
        <v>16.0</v>
      </c>
      <c r="C87" s="685" t="s">
        <v>633</v>
      </c>
      <c r="D87" s="680"/>
      <c r="E87" s="680"/>
      <c r="F87" s="680"/>
      <c r="G87" s="680"/>
      <c r="H87" s="680"/>
      <c r="I87" s="680"/>
      <c r="J87" s="680"/>
      <c r="K87" s="680"/>
      <c r="L87" s="680"/>
      <c r="M87" s="680"/>
      <c r="N87" s="680"/>
      <c r="O87" s="680"/>
      <c r="P87" s="680"/>
      <c r="Q87" s="684"/>
      <c r="R87" s="684"/>
      <c r="S87" s="684"/>
      <c r="T87" s="549"/>
      <c r="U87" s="28"/>
      <c r="V87" s="117"/>
      <c r="W87" s="553"/>
      <c r="X87" s="28"/>
      <c r="Y87" s="117"/>
      <c r="Z87" s="549"/>
      <c r="AA87" s="28"/>
      <c r="AB87" s="117"/>
      <c r="AC87" s="549"/>
      <c r="AD87" s="28"/>
      <c r="AE87" s="117"/>
      <c r="AF87" s="682">
        <f t="shared" si="4"/>
        <v>0</v>
      </c>
      <c r="AG87" s="142"/>
      <c r="AH87" s="140"/>
      <c r="AI87" s="1"/>
      <c r="AJ87" s="665"/>
      <c r="AK87" s="740"/>
      <c r="AL87" s="741" t="s">
        <v>634</v>
      </c>
      <c r="AM87" s="761"/>
      <c r="AN87" s="761"/>
      <c r="AO87" s="761"/>
      <c r="AP87" s="761"/>
      <c r="AQ87" s="761"/>
      <c r="AR87" s="761"/>
      <c r="AS87" s="761"/>
      <c r="AT87" s="761"/>
      <c r="AU87" s="761"/>
      <c r="AV87" s="761"/>
      <c r="AW87" s="761"/>
      <c r="AX87" s="761"/>
      <c r="AY87" s="761"/>
      <c r="AZ87" s="761"/>
      <c r="BA87" s="761"/>
      <c r="BB87" s="761"/>
      <c r="BC87" s="761"/>
      <c r="BD87" s="121"/>
      <c r="BE87" s="28"/>
      <c r="BF87" s="117"/>
      <c r="BG87" s="121"/>
      <c r="BH87" s="28"/>
      <c r="BI87" s="117"/>
      <c r="BJ87" s="121"/>
      <c r="BK87" s="28"/>
      <c r="BL87" s="117"/>
      <c r="BM87" s="121"/>
      <c r="BN87" s="28"/>
      <c r="BO87" s="117"/>
      <c r="BP87" s="121"/>
      <c r="BQ87" s="28"/>
      <c r="BR87" s="117"/>
      <c r="BS87" s="665"/>
    </row>
    <row r="88" ht="12.75" customHeight="1">
      <c r="A88" s="665"/>
      <c r="B88" s="687">
        <v>17.0</v>
      </c>
      <c r="C88" s="685" t="s">
        <v>635</v>
      </c>
      <c r="D88" s="680"/>
      <c r="E88" s="680"/>
      <c r="F88" s="680"/>
      <c r="G88" s="680"/>
      <c r="H88" s="680"/>
      <c r="I88" s="680"/>
      <c r="J88" s="680"/>
      <c r="K88" s="680"/>
      <c r="L88" s="680"/>
      <c r="M88" s="680"/>
      <c r="N88" s="680"/>
      <c r="O88" s="680"/>
      <c r="P88" s="680"/>
      <c r="Q88" s="684"/>
      <c r="R88" s="684"/>
      <c r="S88" s="684"/>
      <c r="T88" s="549"/>
      <c r="U88" s="28"/>
      <c r="V88" s="117"/>
      <c r="W88" s="553"/>
      <c r="X88" s="28"/>
      <c r="Y88" s="117"/>
      <c r="Z88" s="549"/>
      <c r="AA88" s="28"/>
      <c r="AB88" s="117"/>
      <c r="AC88" s="549"/>
      <c r="AD88" s="28"/>
      <c r="AE88" s="117"/>
      <c r="AF88" s="682">
        <f t="shared" si="4"/>
        <v>0</v>
      </c>
      <c r="AG88" s="142"/>
      <c r="AH88" s="140"/>
      <c r="AI88" s="1"/>
      <c r="AJ88" s="665"/>
      <c r="AK88" s="762"/>
      <c r="AL88" s="59"/>
      <c r="AM88" s="1"/>
      <c r="AN88" s="1"/>
      <c r="AO88" s="1"/>
      <c r="AP88" s="1"/>
      <c r="AQ88" s="1"/>
      <c r="AR88" s="1"/>
      <c r="AS88" s="1"/>
      <c r="AT88" s="1"/>
      <c r="AU88" s="1"/>
      <c r="AV88" s="1"/>
      <c r="AW88" s="1"/>
      <c r="AX88" s="1"/>
      <c r="AY88" s="1"/>
      <c r="AZ88" s="1"/>
      <c r="BA88" s="1"/>
      <c r="BB88" s="1"/>
      <c r="BC88" s="1"/>
      <c r="BD88" s="763" t="str">
        <f>T90</f>
        <v/>
      </c>
      <c r="BE88" s="99"/>
      <c r="BF88" s="100"/>
      <c r="BG88" s="763" t="str">
        <f>W90</f>
        <v/>
      </c>
      <c r="BH88" s="99"/>
      <c r="BI88" s="100"/>
      <c r="BJ88" s="763" t="str">
        <f>Z90</f>
        <v/>
      </c>
      <c r="BK88" s="99"/>
      <c r="BL88" s="100"/>
      <c r="BM88" s="763" t="str">
        <f>AC90</f>
        <v/>
      </c>
      <c r="BN88" s="99"/>
      <c r="BO88" s="100"/>
      <c r="BP88" s="763" t="str">
        <f>AF90</f>
        <v/>
      </c>
      <c r="BQ88" s="99"/>
      <c r="BR88" s="100"/>
      <c r="BS88" s="665"/>
    </row>
    <row r="89" ht="12.75" customHeight="1">
      <c r="A89" s="665"/>
      <c r="B89" s="687">
        <v>18.0</v>
      </c>
      <c r="C89" s="685" t="s">
        <v>636</v>
      </c>
      <c r="D89" s="680"/>
      <c r="E89" s="680"/>
      <c r="F89" s="680"/>
      <c r="G89" s="680"/>
      <c r="H89" s="680"/>
      <c r="I89" s="680"/>
      <c r="J89" s="680"/>
      <c r="K89" s="680"/>
      <c r="L89" s="680"/>
      <c r="M89" s="680"/>
      <c r="N89" s="680"/>
      <c r="O89" s="680"/>
      <c r="P89" s="680"/>
      <c r="Q89" s="684"/>
      <c r="R89" s="684"/>
      <c r="S89" s="684"/>
      <c r="T89" s="549"/>
      <c r="U89" s="28"/>
      <c r="V89" s="117"/>
      <c r="W89" s="553"/>
      <c r="X89" s="28"/>
      <c r="Y89" s="117"/>
      <c r="Z89" s="549"/>
      <c r="AA89" s="28"/>
      <c r="AB89" s="117"/>
      <c r="AC89" s="549"/>
      <c r="AD89" s="28"/>
      <c r="AE89" s="117"/>
      <c r="AF89" s="682">
        <f t="shared" si="4"/>
        <v>0</v>
      </c>
      <c r="AG89" s="142"/>
      <c r="AH89" s="140"/>
      <c r="AI89" s="1"/>
      <c r="AJ89" s="665"/>
      <c r="AK89" s="740"/>
      <c r="AL89" s="741" t="s">
        <v>637</v>
      </c>
      <c r="AM89" s="761"/>
      <c r="AN89" s="761"/>
      <c r="AO89" s="761"/>
      <c r="AP89" s="761"/>
      <c r="AQ89" s="761"/>
      <c r="AR89" s="761"/>
      <c r="AS89" s="761"/>
      <c r="AT89" s="761"/>
      <c r="AU89" s="761"/>
      <c r="AV89" s="761"/>
      <c r="AW89" s="761"/>
      <c r="AX89" s="761"/>
      <c r="AY89" s="761"/>
      <c r="AZ89" s="761"/>
      <c r="BA89" s="761"/>
      <c r="BB89" s="761"/>
      <c r="BC89" s="761"/>
      <c r="BD89" s="121"/>
      <c r="BE89" s="28"/>
      <c r="BF89" s="117"/>
      <c r="BG89" s="121"/>
      <c r="BH89" s="28"/>
      <c r="BI89" s="117"/>
      <c r="BJ89" s="121"/>
      <c r="BK89" s="28"/>
      <c r="BL89" s="117"/>
      <c r="BM89" s="121"/>
      <c r="BN89" s="28"/>
      <c r="BO89" s="117"/>
      <c r="BP89" s="121"/>
      <c r="BQ89" s="28"/>
      <c r="BR89" s="117"/>
      <c r="BS89" s="665"/>
    </row>
    <row r="90" ht="12.75" customHeight="1">
      <c r="A90" s="665"/>
      <c r="B90" s="742">
        <v>19.0</v>
      </c>
      <c r="C90" s="743" t="s">
        <v>638</v>
      </c>
      <c r="D90" s="743"/>
      <c r="E90" s="743"/>
      <c r="F90" s="743"/>
      <c r="G90" s="743"/>
      <c r="H90" s="743"/>
      <c r="I90" s="743"/>
      <c r="J90" s="743"/>
      <c r="K90" s="743"/>
      <c r="L90" s="743"/>
      <c r="M90" s="743"/>
      <c r="N90" s="743"/>
      <c r="O90" s="743"/>
      <c r="P90" s="743"/>
      <c r="Q90" s="765"/>
      <c r="R90" s="765"/>
      <c r="S90" s="765"/>
      <c r="T90" s="557" t="str">
        <f>if(SUM(T83:V89)=0,"",sum(T83:V89))</f>
        <v/>
      </c>
      <c r="U90" s="131"/>
      <c r="V90" s="132"/>
      <c r="W90" s="557" t="str">
        <f>if(SUM(W83:Y89)=0,"",sum(W83:Y89))</f>
        <v/>
      </c>
      <c r="X90" s="131"/>
      <c r="Y90" s="132"/>
      <c r="Z90" s="557" t="str">
        <f>if(SUM(Z83:AB89)=0,"",sum(Z83:AB89))</f>
        <v/>
      </c>
      <c r="AA90" s="131"/>
      <c r="AB90" s="132"/>
      <c r="AC90" s="557" t="str">
        <f>if(SUM(AC83:AE89)=0,"",sum(AC83:AE89))</f>
        <v/>
      </c>
      <c r="AD90" s="131"/>
      <c r="AE90" s="132"/>
      <c r="AF90" s="557" t="str">
        <f>if(SUM(AF83:AH89)=0,"",sum(AF83:AH89))</f>
        <v/>
      </c>
      <c r="AG90" s="131"/>
      <c r="AH90" s="132"/>
      <c r="AI90" s="1"/>
      <c r="AJ90" s="665"/>
      <c r="AK90" s="762"/>
      <c r="AL90" s="59"/>
      <c r="AM90" s="1"/>
      <c r="AN90" s="1"/>
      <c r="AO90" s="1"/>
      <c r="AP90" s="1"/>
      <c r="AQ90" s="1"/>
      <c r="AR90" s="1"/>
      <c r="AS90" s="1"/>
      <c r="AT90" s="1"/>
      <c r="AU90" s="1"/>
      <c r="AV90" s="1"/>
      <c r="AW90" s="1"/>
      <c r="AX90" s="1"/>
      <c r="AY90" s="1"/>
      <c r="AZ90" s="1"/>
      <c r="BA90" s="1"/>
      <c r="BB90" s="1"/>
      <c r="BC90" s="1"/>
      <c r="BD90" s="763" t="str">
        <f>T113</f>
        <v/>
      </c>
      <c r="BE90" s="99"/>
      <c r="BF90" s="100"/>
      <c r="BG90" s="763" t="str">
        <f>W113</f>
        <v/>
      </c>
      <c r="BH90" s="99"/>
      <c r="BI90" s="100"/>
      <c r="BJ90" s="763" t="str">
        <f>Z113</f>
        <v/>
      </c>
      <c r="BK90" s="99"/>
      <c r="BL90" s="100"/>
      <c r="BM90" s="763" t="str">
        <f>AC113</f>
        <v/>
      </c>
      <c r="BN90" s="99"/>
      <c r="BO90" s="100"/>
      <c r="BP90" s="763">
        <f>AF113</f>
        <v>0</v>
      </c>
      <c r="BQ90" s="99"/>
      <c r="BR90" s="100"/>
      <c r="BS90" s="665"/>
    </row>
    <row r="91" ht="12.75" customHeight="1">
      <c r="A91" s="665"/>
      <c r="B91" s="687">
        <v>20.0</v>
      </c>
      <c r="C91" s="685" t="s">
        <v>639</v>
      </c>
      <c r="D91" s="680"/>
      <c r="E91" s="680"/>
      <c r="F91" s="680"/>
      <c r="G91" s="680"/>
      <c r="H91" s="680"/>
      <c r="I91" s="680"/>
      <c r="J91" s="680"/>
      <c r="K91" s="680"/>
      <c r="L91" s="680"/>
      <c r="M91" s="680"/>
      <c r="N91" s="680"/>
      <c r="O91" s="680"/>
      <c r="P91" s="680"/>
      <c r="Q91" s="684"/>
      <c r="R91" s="684"/>
      <c r="S91" s="684"/>
      <c r="T91" s="549"/>
      <c r="U91" s="28"/>
      <c r="V91" s="117"/>
      <c r="W91" s="553"/>
      <c r="X91" s="28"/>
      <c r="Y91" s="117"/>
      <c r="Z91" s="549"/>
      <c r="AA91" s="28"/>
      <c r="AB91" s="117"/>
      <c r="AC91" s="549"/>
      <c r="AD91" s="28"/>
      <c r="AE91" s="117"/>
      <c r="AF91" s="682">
        <f t="shared" ref="AF91:AF96" si="5">sum(T91:AE91)</f>
        <v>0</v>
      </c>
      <c r="AG91" s="142"/>
      <c r="AH91" s="140"/>
      <c r="AI91" s="1"/>
      <c r="AJ91" s="665"/>
      <c r="AK91" s="740"/>
      <c r="AL91" s="741" t="s">
        <v>640</v>
      </c>
      <c r="AM91" s="761"/>
      <c r="AN91" s="761"/>
      <c r="AO91" s="761"/>
      <c r="AP91" s="761"/>
      <c r="AQ91" s="761"/>
      <c r="AR91" s="761"/>
      <c r="AS91" s="761"/>
      <c r="AT91" s="761"/>
      <c r="AU91" s="761"/>
      <c r="AV91" s="761"/>
      <c r="AW91" s="761"/>
      <c r="AX91" s="761"/>
      <c r="AY91" s="761"/>
      <c r="AZ91" s="761"/>
      <c r="BA91" s="761"/>
      <c r="BB91" s="761"/>
      <c r="BC91" s="761"/>
      <c r="BD91" s="121"/>
      <c r="BE91" s="28"/>
      <c r="BF91" s="117"/>
      <c r="BG91" s="121"/>
      <c r="BH91" s="28"/>
      <c r="BI91" s="117"/>
      <c r="BJ91" s="121"/>
      <c r="BK91" s="28"/>
      <c r="BL91" s="117"/>
      <c r="BM91" s="121"/>
      <c r="BN91" s="28"/>
      <c r="BO91" s="117"/>
      <c r="BP91" s="121"/>
      <c r="BQ91" s="28"/>
      <c r="BR91" s="117"/>
      <c r="BS91" s="665"/>
    </row>
    <row r="92" ht="12.75" customHeight="1">
      <c r="A92" s="665"/>
      <c r="B92" s="687">
        <v>21.0</v>
      </c>
      <c r="C92" s="685" t="s">
        <v>641</v>
      </c>
      <c r="D92" s="680"/>
      <c r="E92" s="680"/>
      <c r="F92" s="680"/>
      <c r="G92" s="680"/>
      <c r="H92" s="680"/>
      <c r="I92" s="680"/>
      <c r="J92" s="680"/>
      <c r="K92" s="680"/>
      <c r="L92" s="680"/>
      <c r="M92" s="680"/>
      <c r="N92" s="680"/>
      <c r="O92" s="680"/>
      <c r="P92" s="680"/>
      <c r="Q92" s="684"/>
      <c r="R92" s="684"/>
      <c r="S92" s="684"/>
      <c r="T92" s="553"/>
      <c r="U92" s="28"/>
      <c r="V92" s="117"/>
      <c r="W92" s="553"/>
      <c r="X92" s="28"/>
      <c r="Y92" s="117"/>
      <c r="Z92" s="549"/>
      <c r="AA92" s="28"/>
      <c r="AB92" s="117"/>
      <c r="AC92" s="549"/>
      <c r="AD92" s="28"/>
      <c r="AE92" s="117"/>
      <c r="AF92" s="682">
        <f t="shared" si="5"/>
        <v>0</v>
      </c>
      <c r="AG92" s="142"/>
      <c r="AH92" s="140"/>
      <c r="AI92" s="1"/>
      <c r="AJ92" s="665"/>
      <c r="AK92" s="762"/>
      <c r="AL92" s="59"/>
      <c r="AM92" s="1"/>
      <c r="AN92" s="1"/>
      <c r="AO92" s="1"/>
      <c r="AP92" s="1"/>
      <c r="AQ92" s="1"/>
      <c r="AR92" s="1"/>
      <c r="AS92" s="1"/>
      <c r="AT92" s="1"/>
      <c r="AU92" s="1"/>
      <c r="AV92" s="1"/>
      <c r="AW92" s="1"/>
      <c r="AX92" s="1"/>
      <c r="AY92" s="1"/>
      <c r="AZ92" s="1"/>
      <c r="BA92" s="1"/>
      <c r="BB92" s="1"/>
      <c r="BC92" s="1"/>
      <c r="BD92" s="763" t="str">
        <f>T114</f>
        <v/>
      </c>
      <c r="BE92" s="99"/>
      <c r="BF92" s="100"/>
      <c r="BG92" s="763" t="str">
        <f>W114</f>
        <v/>
      </c>
      <c r="BH92" s="99"/>
      <c r="BI92" s="100"/>
      <c r="BJ92" s="763" t="str">
        <f>Z114</f>
        <v/>
      </c>
      <c r="BK92" s="99"/>
      <c r="BL92" s="100"/>
      <c r="BM92" s="763" t="str">
        <f>AC114</f>
        <v/>
      </c>
      <c r="BN92" s="99"/>
      <c r="BO92" s="100"/>
      <c r="BP92" s="763">
        <f>AF114</f>
        <v>0</v>
      </c>
      <c r="BQ92" s="99"/>
      <c r="BR92" s="100"/>
      <c r="BS92" s="665"/>
    </row>
    <row r="93" ht="12.75" customHeight="1">
      <c r="A93" s="665"/>
      <c r="B93" s="687">
        <v>22.0</v>
      </c>
      <c r="C93" s="685" t="s">
        <v>642</v>
      </c>
      <c r="D93" s="680"/>
      <c r="E93" s="680"/>
      <c r="F93" s="680"/>
      <c r="G93" s="680"/>
      <c r="H93" s="680"/>
      <c r="I93" s="680"/>
      <c r="J93" s="680"/>
      <c r="K93" s="680"/>
      <c r="L93" s="680"/>
      <c r="M93" s="680"/>
      <c r="N93" s="680"/>
      <c r="O93" s="680"/>
      <c r="P93" s="680"/>
      <c r="Q93" s="684"/>
      <c r="R93" s="684"/>
      <c r="S93" s="684"/>
      <c r="T93" s="549"/>
      <c r="U93" s="28"/>
      <c r="V93" s="117"/>
      <c r="W93" s="553"/>
      <c r="X93" s="28"/>
      <c r="Y93" s="117"/>
      <c r="Z93" s="549"/>
      <c r="AA93" s="28"/>
      <c r="AB93" s="117"/>
      <c r="AC93" s="549"/>
      <c r="AD93" s="28"/>
      <c r="AE93" s="117"/>
      <c r="AF93" s="682">
        <f t="shared" si="5"/>
        <v>0</v>
      </c>
      <c r="AG93" s="142"/>
      <c r="AH93" s="140"/>
      <c r="AI93" s="1"/>
      <c r="AJ93" s="665"/>
      <c r="AK93" s="740"/>
      <c r="AL93" s="741" t="s">
        <v>643</v>
      </c>
      <c r="AM93" s="761"/>
      <c r="AN93" s="761"/>
      <c r="AO93" s="761"/>
      <c r="AP93" s="761"/>
      <c r="AQ93" s="761"/>
      <c r="AR93" s="761"/>
      <c r="AS93" s="761"/>
      <c r="AT93" s="761"/>
      <c r="AU93" s="761"/>
      <c r="AV93" s="761"/>
      <c r="AW93" s="761"/>
      <c r="AX93" s="761"/>
      <c r="AY93" s="761"/>
      <c r="AZ93" s="761"/>
      <c r="BA93" s="761"/>
      <c r="BB93" s="761"/>
      <c r="BC93" s="761"/>
      <c r="BD93" s="121"/>
      <c r="BE93" s="28"/>
      <c r="BF93" s="117"/>
      <c r="BG93" s="121"/>
      <c r="BH93" s="28"/>
      <c r="BI93" s="117"/>
      <c r="BJ93" s="121"/>
      <c r="BK93" s="28"/>
      <c r="BL93" s="117"/>
      <c r="BM93" s="121"/>
      <c r="BN93" s="28"/>
      <c r="BO93" s="117"/>
      <c r="BP93" s="121"/>
      <c r="BQ93" s="28"/>
      <c r="BR93" s="117"/>
      <c r="BS93" s="665"/>
    </row>
    <row r="94" ht="12.75" customHeight="1">
      <c r="A94" s="665"/>
      <c r="B94" s="687">
        <v>23.0</v>
      </c>
      <c r="C94" s="685" t="s">
        <v>644</v>
      </c>
      <c r="D94" s="680"/>
      <c r="E94" s="680"/>
      <c r="F94" s="680"/>
      <c r="G94" s="680"/>
      <c r="H94" s="680"/>
      <c r="I94" s="680"/>
      <c r="J94" s="680"/>
      <c r="K94" s="680"/>
      <c r="L94" s="680"/>
      <c r="M94" s="680"/>
      <c r="N94" s="680"/>
      <c r="O94" s="680"/>
      <c r="P94" s="680"/>
      <c r="Q94" s="684"/>
      <c r="R94" s="684"/>
      <c r="S94" s="684"/>
      <c r="T94" s="549"/>
      <c r="U94" s="28"/>
      <c r="V94" s="117"/>
      <c r="W94" s="553"/>
      <c r="X94" s="28"/>
      <c r="Y94" s="117"/>
      <c r="Z94" s="549"/>
      <c r="AA94" s="28"/>
      <c r="AB94" s="117"/>
      <c r="AC94" s="549"/>
      <c r="AD94" s="28"/>
      <c r="AE94" s="117"/>
      <c r="AF94" s="682">
        <f t="shared" si="5"/>
        <v>0</v>
      </c>
      <c r="AG94" s="142"/>
      <c r="AH94" s="140"/>
      <c r="AI94" s="1"/>
      <c r="AJ94" s="665"/>
      <c r="AK94" s="727"/>
      <c r="AL94" s="726"/>
      <c r="AM94" s="758"/>
      <c r="AN94" s="758"/>
      <c r="AO94" s="758"/>
      <c r="AP94" s="758"/>
      <c r="AQ94" s="758"/>
      <c r="AR94" s="758"/>
      <c r="AS94" s="758"/>
      <c r="AT94" s="758"/>
      <c r="AU94" s="758"/>
      <c r="AV94" s="758"/>
      <c r="AW94" s="758"/>
      <c r="AX94" s="758"/>
      <c r="AY94" s="758"/>
      <c r="AZ94" s="758"/>
      <c r="BA94" s="758"/>
      <c r="BB94" s="758"/>
      <c r="BC94" s="758"/>
      <c r="BD94" s="763" t="str">
        <f>T105</f>
        <v/>
      </c>
      <c r="BE94" s="99"/>
      <c r="BF94" s="100"/>
      <c r="BG94" s="763" t="str">
        <f>W105</f>
        <v/>
      </c>
      <c r="BH94" s="99"/>
      <c r="BI94" s="100"/>
      <c r="BJ94" s="763" t="str">
        <f>Z105</f>
        <v/>
      </c>
      <c r="BK94" s="99"/>
      <c r="BL94" s="100"/>
      <c r="BM94" s="763" t="str">
        <f>AC105</f>
        <v/>
      </c>
      <c r="BN94" s="99"/>
      <c r="BO94" s="100"/>
      <c r="BP94" s="763" t="str">
        <f>AF105</f>
        <v/>
      </c>
      <c r="BQ94" s="99"/>
      <c r="BR94" s="100"/>
      <c r="BS94" s="665"/>
    </row>
    <row r="95" ht="12.75" customHeight="1">
      <c r="A95" s="665"/>
      <c r="B95" s="687">
        <v>24.0</v>
      </c>
      <c r="C95" s="685" t="s">
        <v>645</v>
      </c>
      <c r="D95" s="680"/>
      <c r="E95" s="680"/>
      <c r="F95" s="680"/>
      <c r="G95" s="680"/>
      <c r="H95" s="680"/>
      <c r="I95" s="680"/>
      <c r="J95" s="680"/>
      <c r="K95" s="680"/>
      <c r="L95" s="680"/>
      <c r="M95" s="680"/>
      <c r="N95" s="680"/>
      <c r="O95" s="680"/>
      <c r="P95" s="680"/>
      <c r="Q95" s="684"/>
      <c r="R95" s="684"/>
      <c r="S95" s="684"/>
      <c r="T95" s="549"/>
      <c r="U95" s="28"/>
      <c r="V95" s="117"/>
      <c r="W95" s="553"/>
      <c r="X95" s="28"/>
      <c r="Y95" s="117"/>
      <c r="Z95" s="549"/>
      <c r="AA95" s="28"/>
      <c r="AB95" s="117"/>
      <c r="AC95" s="549"/>
      <c r="AD95" s="28"/>
      <c r="AE95" s="117"/>
      <c r="AF95" s="682">
        <f t="shared" si="5"/>
        <v>0</v>
      </c>
      <c r="AG95" s="142"/>
      <c r="AH95" s="140"/>
      <c r="AI95" s="1"/>
      <c r="AJ95" s="665"/>
      <c r="AK95" s="740"/>
      <c r="AL95" s="741" t="s">
        <v>646</v>
      </c>
      <c r="AM95" s="761"/>
      <c r="AN95" s="761"/>
      <c r="AO95" s="761"/>
      <c r="AP95" s="761"/>
      <c r="AQ95" s="761"/>
      <c r="AR95" s="761"/>
      <c r="AS95" s="761"/>
      <c r="AT95" s="761"/>
      <c r="AU95" s="761"/>
      <c r="AV95" s="761"/>
      <c r="AW95" s="761"/>
      <c r="AX95" s="761"/>
      <c r="AY95" s="761"/>
      <c r="AZ95" s="761"/>
      <c r="BA95" s="761"/>
      <c r="BB95" s="761"/>
      <c r="BC95" s="761"/>
      <c r="BD95" s="121"/>
      <c r="BE95" s="28"/>
      <c r="BF95" s="117"/>
      <c r="BG95" s="121"/>
      <c r="BH95" s="28"/>
      <c r="BI95" s="117"/>
      <c r="BJ95" s="121"/>
      <c r="BK95" s="28"/>
      <c r="BL95" s="117"/>
      <c r="BM95" s="121"/>
      <c r="BN95" s="28"/>
      <c r="BO95" s="117"/>
      <c r="BP95" s="121"/>
      <c r="BQ95" s="28"/>
      <c r="BR95" s="117"/>
      <c r="BS95" s="665"/>
    </row>
    <row r="96" ht="12.75" customHeight="1">
      <c r="A96" s="665"/>
      <c r="B96" s="687">
        <v>25.0</v>
      </c>
      <c r="C96" s="685" t="s">
        <v>647</v>
      </c>
      <c r="D96" s="680"/>
      <c r="E96" s="680"/>
      <c r="F96" s="680"/>
      <c r="G96" s="680"/>
      <c r="H96" s="680"/>
      <c r="I96" s="680"/>
      <c r="J96" s="680"/>
      <c r="K96" s="680"/>
      <c r="L96" s="680"/>
      <c r="M96" s="680"/>
      <c r="N96" s="680"/>
      <c r="O96" s="680"/>
      <c r="P96" s="680"/>
      <c r="Q96" s="684"/>
      <c r="R96" s="684"/>
      <c r="S96" s="684"/>
      <c r="T96" s="549"/>
      <c r="U96" s="28"/>
      <c r="V96" s="117"/>
      <c r="W96" s="553"/>
      <c r="X96" s="28"/>
      <c r="Y96" s="117"/>
      <c r="Z96" s="549"/>
      <c r="AA96" s="28"/>
      <c r="AB96" s="117"/>
      <c r="AC96" s="549"/>
      <c r="AD96" s="28"/>
      <c r="AE96" s="117"/>
      <c r="AF96" s="682">
        <f t="shared" si="5"/>
        <v>0</v>
      </c>
      <c r="AG96" s="142"/>
      <c r="AH96" s="140"/>
      <c r="AI96" s="1"/>
      <c r="AJ96" s="665"/>
      <c r="AK96" s="727"/>
      <c r="AL96" s="726"/>
      <c r="AM96" s="758"/>
      <c r="AN96" s="758"/>
      <c r="AO96" s="758"/>
      <c r="AP96" s="758"/>
      <c r="AQ96" s="758"/>
      <c r="AR96" s="758"/>
      <c r="AS96" s="758"/>
      <c r="AT96" s="758"/>
      <c r="AU96" s="758"/>
      <c r="AV96" s="666"/>
      <c r="AW96" s="666"/>
      <c r="AX96" s="666"/>
      <c r="AY96" s="666"/>
      <c r="AZ96" s="666"/>
      <c r="BA96" s="666"/>
      <c r="BB96" s="1"/>
      <c r="BC96" s="1"/>
      <c r="BD96" s="763">
        <f>SUM(BD82:BF95)</f>
        <v>0</v>
      </c>
      <c r="BE96" s="99"/>
      <c r="BF96" s="100"/>
      <c r="BG96" s="763"/>
      <c r="BH96" s="99"/>
      <c r="BI96" s="100"/>
      <c r="BJ96" s="763"/>
      <c r="BK96" s="99"/>
      <c r="BL96" s="100"/>
      <c r="BM96" s="763"/>
      <c r="BN96" s="99"/>
      <c r="BO96" s="100"/>
      <c r="BP96" s="763">
        <f>sum(BP82:BR95)</f>
        <v>0</v>
      </c>
      <c r="BQ96" s="99"/>
      <c r="BR96" s="100"/>
      <c r="BS96" s="665"/>
    </row>
    <row r="97" ht="12.75" customHeight="1">
      <c r="A97" s="665"/>
      <c r="B97" s="742">
        <v>26.0</v>
      </c>
      <c r="C97" s="743" t="s">
        <v>648</v>
      </c>
      <c r="D97" s="743"/>
      <c r="E97" s="743"/>
      <c r="F97" s="743"/>
      <c r="G97" s="743"/>
      <c r="H97" s="743"/>
      <c r="I97" s="743"/>
      <c r="J97" s="743"/>
      <c r="K97" s="743"/>
      <c r="L97" s="743"/>
      <c r="M97" s="743"/>
      <c r="N97" s="743"/>
      <c r="O97" s="743"/>
      <c r="P97" s="743"/>
      <c r="Q97" s="765"/>
      <c r="R97" s="765"/>
      <c r="S97" s="765"/>
      <c r="T97" s="557" t="str">
        <f>if(SUM(T91:V96)=0,"",sum(T91:V96))</f>
        <v/>
      </c>
      <c r="U97" s="131"/>
      <c r="V97" s="132"/>
      <c r="W97" s="557" t="str">
        <f>if(SUM(W91:Y96)=0,"",sum(W91:Y96))</f>
        <v/>
      </c>
      <c r="X97" s="131"/>
      <c r="Y97" s="132"/>
      <c r="Z97" s="557" t="str">
        <f>if(SUM(Z91:AB96)=0,"",sum(Z91:AB96))</f>
        <v/>
      </c>
      <c r="AA97" s="131"/>
      <c r="AB97" s="132"/>
      <c r="AC97" s="557" t="str">
        <f>if(SUM(AC91:AE96)=0,"",sum(AC91:AE96))</f>
        <v/>
      </c>
      <c r="AD97" s="131"/>
      <c r="AE97" s="132"/>
      <c r="AF97" s="557" t="str">
        <f>if(SUM(AF91:AH96)=0,"",sum(AF91:AH96))</f>
        <v/>
      </c>
      <c r="AG97" s="131"/>
      <c r="AH97" s="132"/>
      <c r="AI97" s="1"/>
      <c r="AJ97" s="665"/>
      <c r="AK97" s="766">
        <v>36.0</v>
      </c>
      <c r="AL97" s="767" t="s">
        <v>649</v>
      </c>
      <c r="AM97" s="768"/>
      <c r="AN97" s="768"/>
      <c r="AO97" s="768"/>
      <c r="AP97" s="768"/>
      <c r="AQ97" s="768"/>
      <c r="AR97" s="768"/>
      <c r="AS97" s="768"/>
      <c r="AT97" s="768"/>
      <c r="AU97" s="768"/>
      <c r="AV97" s="769"/>
      <c r="AW97" s="769"/>
      <c r="AX97" s="769"/>
      <c r="AY97" s="769"/>
      <c r="AZ97" s="769"/>
      <c r="BA97" s="769"/>
      <c r="BB97" s="768"/>
      <c r="BC97" s="768"/>
      <c r="BD97" s="196"/>
      <c r="BE97" s="131"/>
      <c r="BF97" s="132"/>
      <c r="BG97" s="196"/>
      <c r="BH97" s="131"/>
      <c r="BI97" s="132"/>
      <c r="BJ97" s="196"/>
      <c r="BK97" s="131"/>
      <c r="BL97" s="132"/>
      <c r="BM97" s="196"/>
      <c r="BN97" s="131"/>
      <c r="BO97" s="132"/>
      <c r="BP97" s="196"/>
      <c r="BQ97" s="131"/>
      <c r="BR97" s="132"/>
      <c r="BS97" s="665"/>
    </row>
    <row r="98" ht="12.75" customHeight="1">
      <c r="A98" s="665"/>
      <c r="B98" s="673" t="s">
        <v>650</v>
      </c>
      <c r="C98" s="674"/>
      <c r="D98" s="674"/>
      <c r="E98" s="674"/>
      <c r="F98" s="674"/>
      <c r="G98" s="674"/>
      <c r="H98" s="674"/>
      <c r="I98" s="674"/>
      <c r="J98" s="674"/>
      <c r="K98" s="674"/>
      <c r="L98" s="674"/>
      <c r="M98" s="674"/>
      <c r="N98" s="674"/>
      <c r="O98" s="674"/>
      <c r="P98" s="674"/>
      <c r="Q98" s="674"/>
      <c r="R98" s="674"/>
      <c r="S98" s="674"/>
      <c r="T98" s="674"/>
      <c r="U98" s="674"/>
      <c r="V98" s="674"/>
      <c r="W98" s="674"/>
      <c r="X98" s="674"/>
      <c r="Y98" s="674"/>
      <c r="Z98" s="674"/>
      <c r="AA98" s="674"/>
      <c r="AB98" s="674"/>
      <c r="AC98" s="674"/>
      <c r="AD98" s="674"/>
      <c r="AE98" s="674"/>
      <c r="AF98" s="674"/>
      <c r="AG98" s="674"/>
      <c r="AH98" s="721"/>
      <c r="AI98" s="1"/>
      <c r="AJ98" s="665"/>
      <c r="AK98" s="727"/>
      <c r="AL98" s="726"/>
      <c r="AM98" s="758"/>
      <c r="AN98" s="758"/>
      <c r="AO98" s="758"/>
      <c r="AP98" s="758"/>
      <c r="AQ98" s="758"/>
      <c r="AR98" s="758"/>
      <c r="AS98" s="758"/>
      <c r="AT98" s="758"/>
      <c r="AU98" s="758"/>
      <c r="AV98" s="758"/>
      <c r="AW98" s="758"/>
      <c r="AX98" s="758"/>
      <c r="AY98" s="758"/>
      <c r="AZ98" s="758"/>
      <c r="BA98" s="758"/>
      <c r="BB98" s="1"/>
      <c r="BC98" s="1"/>
      <c r="BD98" s="759"/>
      <c r="BF98" s="106"/>
      <c r="BG98" s="759"/>
      <c r="BI98" s="106"/>
      <c r="BJ98" s="759"/>
      <c r="BL98" s="106"/>
      <c r="BM98" s="759"/>
      <c r="BO98" s="106"/>
      <c r="BP98" s="760"/>
      <c r="BR98" s="106"/>
      <c r="BS98" s="665"/>
    </row>
    <row r="99" ht="12.75" customHeight="1">
      <c r="A99" s="665"/>
      <c r="B99" s="684"/>
      <c r="C99" s="680" t="s">
        <v>651</v>
      </c>
      <c r="D99" s="680"/>
      <c r="E99" s="680"/>
      <c r="F99" s="680"/>
      <c r="G99" s="680"/>
      <c r="H99" s="680"/>
      <c r="I99" s="680"/>
      <c r="J99" s="680"/>
      <c r="K99" s="680"/>
      <c r="L99" s="680"/>
      <c r="M99" s="680"/>
      <c r="N99" s="680"/>
      <c r="O99" s="680"/>
      <c r="P99" s="680"/>
      <c r="Q99" s="684"/>
      <c r="R99" s="684"/>
      <c r="S99" s="684"/>
      <c r="T99" s="682"/>
      <c r="U99" s="142"/>
      <c r="V99" s="140"/>
      <c r="W99" s="712"/>
      <c r="X99" s="142"/>
      <c r="Y99" s="140"/>
      <c r="Z99" s="682"/>
      <c r="AA99" s="142"/>
      <c r="AB99" s="140"/>
      <c r="AC99" s="682"/>
      <c r="AD99" s="142"/>
      <c r="AE99" s="140"/>
      <c r="AF99" s="682">
        <f t="shared" ref="AF99:AF104" si="6">sum(T99:AE99)</f>
        <v>0</v>
      </c>
      <c r="AG99" s="142"/>
      <c r="AH99" s="140"/>
      <c r="AI99" s="1"/>
      <c r="AJ99" s="665"/>
      <c r="AK99" s="740"/>
      <c r="AL99" s="68" t="s">
        <v>652</v>
      </c>
      <c r="AM99" s="761"/>
      <c r="AN99" s="761"/>
      <c r="AO99" s="761"/>
      <c r="AP99" s="761"/>
      <c r="AQ99" s="761"/>
      <c r="AR99" s="761"/>
      <c r="AS99" s="761"/>
      <c r="AT99" s="761"/>
      <c r="AU99" s="761"/>
      <c r="AV99" s="761"/>
      <c r="AW99" s="761"/>
      <c r="AX99" s="761"/>
      <c r="AY99" s="761"/>
      <c r="AZ99" s="761"/>
      <c r="BA99" s="761"/>
      <c r="BB99" s="761"/>
      <c r="BC99" s="761"/>
      <c r="BD99" s="121"/>
      <c r="BE99" s="28"/>
      <c r="BF99" s="117"/>
      <c r="BG99" s="121"/>
      <c r="BH99" s="28"/>
      <c r="BI99" s="117"/>
      <c r="BJ99" s="121"/>
      <c r="BK99" s="28"/>
      <c r="BL99" s="117"/>
      <c r="BM99" s="121"/>
      <c r="BN99" s="28"/>
      <c r="BO99" s="117"/>
      <c r="BP99" s="121"/>
      <c r="BQ99" s="28"/>
      <c r="BR99" s="117"/>
      <c r="BS99" s="665"/>
    </row>
    <row r="100" ht="12.75" customHeight="1">
      <c r="A100" s="665"/>
      <c r="B100" s="770"/>
      <c r="C100" s="731" t="s">
        <v>653</v>
      </c>
      <c r="D100" s="726"/>
      <c r="E100" s="726"/>
      <c r="F100" s="726"/>
      <c r="G100" s="726"/>
      <c r="H100" s="726"/>
      <c r="I100" s="726"/>
      <c r="J100" s="726"/>
      <c r="K100" s="726"/>
      <c r="L100" s="726"/>
      <c r="M100" s="726"/>
      <c r="N100" s="726"/>
      <c r="O100" s="726"/>
      <c r="P100" s="726"/>
      <c r="Q100" s="727"/>
      <c r="R100" s="727"/>
      <c r="S100" s="727"/>
      <c r="T100" s="553"/>
      <c r="U100" s="28"/>
      <c r="V100" s="117"/>
      <c r="W100" s="553"/>
      <c r="X100" s="28"/>
      <c r="Y100" s="117"/>
      <c r="Z100" s="549"/>
      <c r="AA100" s="28"/>
      <c r="AB100" s="117"/>
      <c r="AC100" s="549"/>
      <c r="AD100" s="28"/>
      <c r="AE100" s="117"/>
      <c r="AF100" s="682">
        <f t="shared" si="6"/>
        <v>0</v>
      </c>
      <c r="AG100" s="142"/>
      <c r="AH100" s="140"/>
      <c r="AI100" s="1"/>
      <c r="AJ100" s="665"/>
      <c r="AK100" s="727"/>
      <c r="AL100" s="726"/>
      <c r="AM100" s="758"/>
      <c r="AN100" s="758"/>
      <c r="AO100" s="758"/>
      <c r="AP100" s="758"/>
      <c r="AQ100" s="758"/>
      <c r="AR100" s="758"/>
      <c r="AS100" s="758"/>
      <c r="AT100" s="758"/>
      <c r="AU100" s="758"/>
      <c r="AV100" s="758"/>
      <c r="AW100" s="758"/>
      <c r="AX100" s="758"/>
      <c r="AY100" s="758"/>
      <c r="AZ100" s="758"/>
      <c r="BA100" s="758"/>
      <c r="BB100" s="758"/>
      <c r="BC100" s="758"/>
      <c r="BD100" s="763"/>
      <c r="BE100" s="99"/>
      <c r="BF100" s="100"/>
      <c r="BG100" s="763"/>
      <c r="BH100" s="99"/>
      <c r="BI100" s="100"/>
      <c r="BJ100" s="763"/>
      <c r="BK100" s="99"/>
      <c r="BL100" s="100"/>
      <c r="BM100" s="763"/>
      <c r="BN100" s="99"/>
      <c r="BO100" s="100"/>
      <c r="BP100" s="763"/>
      <c r="BQ100" s="99"/>
      <c r="BR100" s="100"/>
      <c r="BS100" s="665"/>
    </row>
    <row r="101" ht="12.75" customHeight="1">
      <c r="A101" s="665"/>
      <c r="B101" s="770"/>
      <c r="C101" s="739" t="s">
        <v>654</v>
      </c>
      <c r="D101" s="726"/>
      <c r="E101" s="726"/>
      <c r="F101" s="726"/>
      <c r="G101" s="726"/>
      <c r="H101" s="726"/>
      <c r="I101" s="726"/>
      <c r="J101" s="726"/>
      <c r="K101" s="726"/>
      <c r="L101" s="726"/>
      <c r="M101" s="726"/>
      <c r="N101" s="726"/>
      <c r="O101" s="726"/>
      <c r="P101" s="726"/>
      <c r="Q101" s="727"/>
      <c r="R101" s="727"/>
      <c r="S101" s="727"/>
      <c r="T101" s="549"/>
      <c r="U101" s="28"/>
      <c r="V101" s="117"/>
      <c r="W101" s="553"/>
      <c r="X101" s="28"/>
      <c r="Y101" s="117"/>
      <c r="Z101" s="549"/>
      <c r="AA101" s="28"/>
      <c r="AB101" s="117"/>
      <c r="AC101" s="549"/>
      <c r="AD101" s="28"/>
      <c r="AE101" s="117"/>
      <c r="AF101" s="682">
        <f t="shared" si="6"/>
        <v>0</v>
      </c>
      <c r="AG101" s="142"/>
      <c r="AH101" s="140"/>
      <c r="AI101" s="1"/>
      <c r="AJ101" s="665"/>
      <c r="AK101" s="740"/>
      <c r="AL101" s="741" t="s">
        <v>655</v>
      </c>
      <c r="AM101" s="761"/>
      <c r="AN101" s="761"/>
      <c r="AO101" s="761"/>
      <c r="AP101" s="761"/>
      <c r="AQ101" s="761"/>
      <c r="AR101" s="761"/>
      <c r="AS101" s="761"/>
      <c r="AT101" s="761"/>
      <c r="AU101" s="761"/>
      <c r="AV101" s="761"/>
      <c r="AW101" s="761"/>
      <c r="AX101" s="761"/>
      <c r="AY101" s="761"/>
      <c r="AZ101" s="761"/>
      <c r="BA101" s="761"/>
      <c r="BB101" s="761"/>
      <c r="BC101" s="761"/>
      <c r="BD101" s="121"/>
      <c r="BE101" s="28"/>
      <c r="BF101" s="117"/>
      <c r="BG101" s="121"/>
      <c r="BH101" s="28"/>
      <c r="BI101" s="117"/>
      <c r="BJ101" s="121"/>
      <c r="BK101" s="28"/>
      <c r="BL101" s="117"/>
      <c r="BM101" s="121"/>
      <c r="BN101" s="28"/>
      <c r="BO101" s="117"/>
      <c r="BP101" s="121"/>
      <c r="BQ101" s="28"/>
      <c r="BR101" s="117"/>
      <c r="BS101" s="665"/>
    </row>
    <row r="102" ht="12.75" customHeight="1">
      <c r="A102" s="665"/>
      <c r="B102" s="730">
        <v>27.0</v>
      </c>
      <c r="C102" s="731" t="s">
        <v>656</v>
      </c>
      <c r="D102" s="726"/>
      <c r="E102" s="726"/>
      <c r="F102" s="726"/>
      <c r="G102" s="726"/>
      <c r="H102" s="726"/>
      <c r="I102" s="726"/>
      <c r="J102" s="726"/>
      <c r="K102" s="726"/>
      <c r="L102" s="726"/>
      <c r="M102" s="726"/>
      <c r="N102" s="726"/>
      <c r="O102" s="726"/>
      <c r="P102" s="726"/>
      <c r="Q102" s="727"/>
      <c r="R102" s="727"/>
      <c r="S102" s="727"/>
      <c r="T102" s="549"/>
      <c r="U102" s="28"/>
      <c r="V102" s="117"/>
      <c r="W102" s="553"/>
      <c r="X102" s="28"/>
      <c r="Y102" s="117"/>
      <c r="Z102" s="549"/>
      <c r="AA102" s="28"/>
      <c r="AB102" s="117"/>
      <c r="AC102" s="549"/>
      <c r="AD102" s="28"/>
      <c r="AE102" s="117"/>
      <c r="AF102" s="682">
        <f t="shared" si="6"/>
        <v>0</v>
      </c>
      <c r="AG102" s="142"/>
      <c r="AH102" s="140"/>
      <c r="AI102" s="1"/>
      <c r="AJ102" s="665"/>
      <c r="AK102" s="727"/>
      <c r="AL102" s="726"/>
      <c r="AM102" s="758"/>
      <c r="AN102" s="758"/>
      <c r="AO102" s="758"/>
      <c r="AP102" s="758"/>
      <c r="AQ102" s="758"/>
      <c r="AR102" s="758"/>
      <c r="AS102" s="758"/>
      <c r="AT102" s="758"/>
      <c r="AU102" s="758"/>
      <c r="AV102" s="758"/>
      <c r="AW102" s="758"/>
      <c r="AX102" s="758"/>
      <c r="AY102" s="758"/>
      <c r="AZ102" s="758"/>
      <c r="BA102" s="758"/>
      <c r="BB102" s="758"/>
      <c r="BC102" s="758"/>
      <c r="BD102" s="763">
        <f>BC74</f>
        <v>0</v>
      </c>
      <c r="BE102" s="99"/>
      <c r="BF102" s="100"/>
      <c r="BG102" s="763">
        <f>BF74</f>
        <v>0</v>
      </c>
      <c r="BH102" s="99"/>
      <c r="BI102" s="100"/>
      <c r="BJ102" s="763">
        <f>BI74</f>
        <v>0</v>
      </c>
      <c r="BK102" s="99"/>
      <c r="BL102" s="100"/>
      <c r="BM102" s="763">
        <f>BL74</f>
        <v>0</v>
      </c>
      <c r="BN102" s="99"/>
      <c r="BO102" s="100"/>
      <c r="BP102" s="763">
        <f>BO74</f>
        <v>0</v>
      </c>
      <c r="BQ102" s="99"/>
      <c r="BR102" s="100"/>
      <c r="BS102" s="665"/>
    </row>
    <row r="103" ht="12.75" customHeight="1">
      <c r="A103" s="665"/>
      <c r="B103" s="770"/>
      <c r="C103" s="686" t="s">
        <v>657</v>
      </c>
      <c r="D103" s="680"/>
      <c r="E103" s="680"/>
      <c r="F103" s="680"/>
      <c r="G103" s="680"/>
      <c r="H103" s="680"/>
      <c r="I103" s="680"/>
      <c r="J103" s="680"/>
      <c r="K103" s="680"/>
      <c r="L103" s="680"/>
      <c r="M103" s="680"/>
      <c r="N103" s="680"/>
      <c r="O103" s="680"/>
      <c r="P103" s="680"/>
      <c r="Q103" s="684"/>
      <c r="R103" s="684"/>
      <c r="S103" s="684"/>
      <c r="T103" s="549"/>
      <c r="U103" s="28"/>
      <c r="V103" s="117"/>
      <c r="W103" s="553"/>
      <c r="X103" s="28"/>
      <c r="Y103" s="117"/>
      <c r="Z103" s="549"/>
      <c r="AA103" s="28"/>
      <c r="AB103" s="117"/>
      <c r="AC103" s="549"/>
      <c r="AD103" s="28"/>
      <c r="AE103" s="117"/>
      <c r="AF103" s="682">
        <f t="shared" si="6"/>
        <v>0</v>
      </c>
      <c r="AG103" s="142"/>
      <c r="AH103" s="140"/>
      <c r="AI103" s="1"/>
      <c r="AJ103" s="665"/>
      <c r="AK103" s="740"/>
      <c r="AL103" s="741" t="s">
        <v>658</v>
      </c>
      <c r="AM103" s="761"/>
      <c r="AN103" s="761"/>
      <c r="AO103" s="761"/>
      <c r="AP103" s="761"/>
      <c r="AQ103" s="761"/>
      <c r="AR103" s="761"/>
      <c r="AS103" s="761"/>
      <c r="AT103" s="761"/>
      <c r="AU103" s="761"/>
      <c r="AV103" s="761"/>
      <c r="AW103" s="761"/>
      <c r="AX103" s="761"/>
      <c r="AY103" s="761"/>
      <c r="AZ103" s="761"/>
      <c r="BA103" s="761"/>
      <c r="BB103" s="761"/>
      <c r="BC103" s="761"/>
      <c r="BD103" s="121"/>
      <c r="BE103" s="28"/>
      <c r="BF103" s="117"/>
      <c r="BG103" s="121"/>
      <c r="BH103" s="28"/>
      <c r="BI103" s="117"/>
      <c r="BJ103" s="121"/>
      <c r="BK103" s="28"/>
      <c r="BL103" s="117"/>
      <c r="BM103" s="121"/>
      <c r="BN103" s="28"/>
      <c r="BO103" s="117"/>
      <c r="BP103" s="121"/>
      <c r="BQ103" s="28"/>
      <c r="BR103" s="117"/>
      <c r="BS103" s="665"/>
    </row>
    <row r="104" ht="12.75" customHeight="1">
      <c r="A104" s="665"/>
      <c r="B104" s="678"/>
      <c r="C104" s="686" t="s">
        <v>659</v>
      </c>
      <c r="D104" s="680"/>
      <c r="E104" s="680"/>
      <c r="F104" s="680"/>
      <c r="G104" s="680"/>
      <c r="H104" s="680"/>
      <c r="I104" s="680"/>
      <c r="J104" s="680"/>
      <c r="K104" s="680"/>
      <c r="L104" s="680"/>
      <c r="M104" s="680"/>
      <c r="N104" s="680"/>
      <c r="O104" s="680"/>
      <c r="P104" s="680"/>
      <c r="Q104" s="684"/>
      <c r="R104" s="684"/>
      <c r="S104" s="684"/>
      <c r="T104" s="549"/>
      <c r="U104" s="28"/>
      <c r="V104" s="117"/>
      <c r="W104" s="553"/>
      <c r="X104" s="28"/>
      <c r="Y104" s="117"/>
      <c r="Z104" s="549"/>
      <c r="AA104" s="28"/>
      <c r="AB104" s="117"/>
      <c r="AC104" s="549"/>
      <c r="AD104" s="28"/>
      <c r="AE104" s="117"/>
      <c r="AF104" s="682">
        <f t="shared" si="6"/>
        <v>0</v>
      </c>
      <c r="AG104" s="142"/>
      <c r="AH104" s="140"/>
      <c r="AI104" s="1"/>
      <c r="AJ104" s="665"/>
      <c r="AK104" s="727"/>
      <c r="AL104" s="726"/>
      <c r="AM104" s="758"/>
      <c r="AN104" s="758"/>
      <c r="AO104" s="758"/>
      <c r="AP104" s="758"/>
      <c r="AQ104" s="758"/>
      <c r="AR104" s="758"/>
      <c r="AS104" s="758"/>
      <c r="AT104" s="758"/>
      <c r="AU104" s="758"/>
      <c r="AV104" s="758"/>
      <c r="AW104" s="758"/>
      <c r="AX104" s="758"/>
      <c r="AY104" s="758"/>
      <c r="AZ104" s="758"/>
      <c r="BA104" s="758"/>
      <c r="BB104" s="758"/>
      <c r="BC104" s="758"/>
      <c r="BD104" s="763" t="str">
        <f>T97</f>
        <v/>
      </c>
      <c r="BE104" s="99"/>
      <c r="BF104" s="100"/>
      <c r="BG104" s="763" t="str">
        <f>W97</f>
        <v/>
      </c>
      <c r="BH104" s="99"/>
      <c r="BI104" s="100"/>
      <c r="BJ104" s="763" t="str">
        <f>Z97</f>
        <v/>
      </c>
      <c r="BK104" s="99"/>
      <c r="BL104" s="100"/>
      <c r="BM104" s="763" t="str">
        <f>AC97</f>
        <v/>
      </c>
      <c r="BN104" s="99"/>
      <c r="BO104" s="100"/>
      <c r="BP104" s="763" t="str">
        <f>AF97</f>
        <v/>
      </c>
      <c r="BQ104" s="99"/>
      <c r="BR104" s="100"/>
      <c r="BS104" s="665"/>
    </row>
    <row r="105" ht="12.75" customHeight="1">
      <c r="A105" s="665"/>
      <c r="B105" s="742">
        <v>28.0</v>
      </c>
      <c r="C105" s="743" t="s">
        <v>660</v>
      </c>
      <c r="D105" s="743"/>
      <c r="E105" s="743"/>
      <c r="F105" s="743"/>
      <c r="G105" s="743"/>
      <c r="H105" s="743"/>
      <c r="I105" s="743"/>
      <c r="J105" s="743"/>
      <c r="K105" s="743"/>
      <c r="L105" s="743"/>
      <c r="M105" s="743"/>
      <c r="N105" s="743"/>
      <c r="O105" s="743"/>
      <c r="P105" s="743"/>
      <c r="Q105" s="765"/>
      <c r="R105" s="765"/>
      <c r="S105" s="765"/>
      <c r="T105" s="557" t="str">
        <f>if(SUM(T99:V104)=0,"",sum(T99:V104))</f>
        <v/>
      </c>
      <c r="U105" s="131"/>
      <c r="V105" s="132"/>
      <c r="W105" s="557" t="str">
        <f>if(SUM(W99:Y104)=0,"",sum(W99:Y104))</f>
        <v/>
      </c>
      <c r="X105" s="131"/>
      <c r="Y105" s="132"/>
      <c r="Z105" s="557" t="str">
        <f>if(SUM(Z99:AB104)=0,"",sum(Z99:AB104))</f>
        <v/>
      </c>
      <c r="AA105" s="131"/>
      <c r="AB105" s="132"/>
      <c r="AC105" s="557" t="str">
        <f>if(SUM(AC99:AE104)=0,"",sum(AC99:AE104))</f>
        <v/>
      </c>
      <c r="AD105" s="131"/>
      <c r="AE105" s="132"/>
      <c r="AF105" s="557" t="str">
        <f>if(SUM(AF99:AH104)=0,"",sum(AF99:AH104))</f>
        <v/>
      </c>
      <c r="AG105" s="131"/>
      <c r="AH105" s="132"/>
      <c r="AI105" s="1"/>
      <c r="AJ105" s="665"/>
      <c r="AK105" s="740"/>
      <c r="AL105" s="741" t="s">
        <v>661</v>
      </c>
      <c r="AM105" s="761"/>
      <c r="AN105" s="761"/>
      <c r="AO105" s="761"/>
      <c r="AP105" s="761"/>
      <c r="AQ105" s="761"/>
      <c r="AR105" s="761"/>
      <c r="AS105" s="761"/>
      <c r="AT105" s="761"/>
      <c r="AU105" s="761"/>
      <c r="AV105" s="761"/>
      <c r="AW105" s="761"/>
      <c r="AX105" s="761"/>
      <c r="AY105" s="761"/>
      <c r="AZ105" s="761"/>
      <c r="BA105" s="761"/>
      <c r="BB105" s="761"/>
      <c r="BC105" s="761"/>
      <c r="BD105" s="121"/>
      <c r="BE105" s="28"/>
      <c r="BF105" s="117"/>
      <c r="BG105" s="121"/>
      <c r="BH105" s="28"/>
      <c r="BI105" s="117"/>
      <c r="BJ105" s="121"/>
      <c r="BK105" s="28"/>
      <c r="BL105" s="117"/>
      <c r="BM105" s="121"/>
      <c r="BN105" s="28"/>
      <c r="BO105" s="117"/>
      <c r="BP105" s="121"/>
      <c r="BQ105" s="28"/>
      <c r="BR105" s="117"/>
      <c r="BS105" s="665"/>
    </row>
    <row r="106" ht="12.75" customHeight="1">
      <c r="A106" s="665"/>
      <c r="B106" s="684"/>
      <c r="C106" s="685" t="s">
        <v>662</v>
      </c>
      <c r="D106" s="680"/>
      <c r="E106" s="680"/>
      <c r="F106" s="680"/>
      <c r="G106" s="680"/>
      <c r="H106" s="680"/>
      <c r="I106" s="680"/>
      <c r="J106" s="680"/>
      <c r="K106" s="680"/>
      <c r="L106" s="680"/>
      <c r="M106" s="680"/>
      <c r="N106" s="680"/>
      <c r="O106" s="680"/>
      <c r="P106" s="680"/>
      <c r="Q106" s="684"/>
      <c r="R106" s="684"/>
      <c r="S106" s="684"/>
      <c r="T106" s="553"/>
      <c r="U106" s="28"/>
      <c r="V106" s="117"/>
      <c r="W106" s="553"/>
      <c r="X106" s="28"/>
      <c r="Y106" s="117"/>
      <c r="Z106" s="549"/>
      <c r="AA106" s="28"/>
      <c r="AB106" s="117"/>
      <c r="AC106" s="549"/>
      <c r="AD106" s="28"/>
      <c r="AE106" s="117"/>
      <c r="AF106" s="682">
        <f t="shared" ref="AF106:AF110" si="7">sum(T106:AE106)</f>
        <v>0</v>
      </c>
      <c r="AG106" s="142"/>
      <c r="AH106" s="140"/>
      <c r="AI106" s="1"/>
      <c r="AJ106" s="665"/>
      <c r="AK106" s="727"/>
      <c r="AL106" s="726"/>
      <c r="AM106" s="758"/>
      <c r="AN106" s="758"/>
      <c r="AO106" s="758"/>
      <c r="AP106" s="758"/>
      <c r="AQ106" s="758"/>
      <c r="AR106" s="758"/>
      <c r="AS106" s="758"/>
      <c r="AT106" s="758"/>
      <c r="AU106" s="758"/>
      <c r="AV106" s="758"/>
      <c r="AW106" s="758"/>
      <c r="AX106" s="758"/>
      <c r="AY106" s="758"/>
      <c r="AZ106" s="758"/>
      <c r="BA106" s="758"/>
      <c r="BB106" s="758"/>
      <c r="BC106" s="758"/>
      <c r="BD106" s="763" t="str">
        <f>T115</f>
        <v/>
      </c>
      <c r="BE106" s="99"/>
      <c r="BF106" s="100"/>
      <c r="BG106" s="763" t="str">
        <f>W115</f>
        <v/>
      </c>
      <c r="BH106" s="99"/>
      <c r="BI106" s="100"/>
      <c r="BJ106" s="763" t="str">
        <f>Z115</f>
        <v/>
      </c>
      <c r="BK106" s="99"/>
      <c r="BL106" s="100"/>
      <c r="BM106" s="763" t="str">
        <f>AC115</f>
        <v/>
      </c>
      <c r="BN106" s="99"/>
      <c r="BO106" s="100"/>
      <c r="BP106" s="763">
        <f>AF115</f>
        <v>0</v>
      </c>
      <c r="BQ106" s="99"/>
      <c r="BR106" s="100"/>
      <c r="BS106" s="665"/>
    </row>
    <row r="107" ht="12.75" customHeight="1">
      <c r="A107" s="665"/>
      <c r="B107" s="684"/>
      <c r="C107" s="680" t="s">
        <v>663</v>
      </c>
      <c r="D107" s="680"/>
      <c r="E107" s="680"/>
      <c r="F107" s="680"/>
      <c r="G107" s="680"/>
      <c r="H107" s="680"/>
      <c r="I107" s="680"/>
      <c r="J107" s="680"/>
      <c r="K107" s="680"/>
      <c r="L107" s="680"/>
      <c r="M107" s="680"/>
      <c r="N107" s="680"/>
      <c r="O107" s="680"/>
      <c r="P107" s="680"/>
      <c r="Q107" s="684"/>
      <c r="R107" s="684"/>
      <c r="S107" s="684"/>
      <c r="T107" s="549"/>
      <c r="U107" s="28"/>
      <c r="V107" s="117"/>
      <c r="W107" s="553"/>
      <c r="X107" s="28"/>
      <c r="Y107" s="117"/>
      <c r="Z107" s="549"/>
      <c r="AA107" s="28"/>
      <c r="AB107" s="117"/>
      <c r="AC107" s="549"/>
      <c r="AD107" s="28"/>
      <c r="AE107" s="117"/>
      <c r="AF107" s="682">
        <f t="shared" si="7"/>
        <v>0</v>
      </c>
      <c r="AG107" s="142"/>
      <c r="AH107" s="140"/>
      <c r="AI107" s="1"/>
      <c r="AJ107" s="665"/>
      <c r="AK107" s="740"/>
      <c r="AL107" s="741" t="s">
        <v>664</v>
      </c>
      <c r="AM107" s="761"/>
      <c r="AN107" s="761"/>
      <c r="AO107" s="761"/>
      <c r="AP107" s="761"/>
      <c r="AQ107" s="761"/>
      <c r="AR107" s="761"/>
      <c r="AS107" s="761"/>
      <c r="AT107" s="761"/>
      <c r="AU107" s="761"/>
      <c r="AV107" s="761"/>
      <c r="AW107" s="761"/>
      <c r="AX107" s="761"/>
      <c r="AY107" s="761"/>
      <c r="AZ107" s="761"/>
      <c r="BA107" s="761"/>
      <c r="BB107" s="761"/>
      <c r="BC107" s="761"/>
      <c r="BD107" s="121"/>
      <c r="BE107" s="28"/>
      <c r="BF107" s="117"/>
      <c r="BG107" s="121"/>
      <c r="BH107" s="28"/>
      <c r="BI107" s="117"/>
      <c r="BJ107" s="121"/>
      <c r="BK107" s="28"/>
      <c r="BL107" s="117"/>
      <c r="BM107" s="121"/>
      <c r="BN107" s="28"/>
      <c r="BO107" s="117"/>
      <c r="BP107" s="121"/>
      <c r="BQ107" s="28"/>
      <c r="BR107" s="117"/>
      <c r="BS107" s="665"/>
    </row>
    <row r="108" ht="12.75" customHeight="1">
      <c r="A108" s="665"/>
      <c r="B108" s="687">
        <v>29.0</v>
      </c>
      <c r="C108" s="771" t="s">
        <v>665</v>
      </c>
      <c r="D108" s="772"/>
      <c r="E108" s="772"/>
      <c r="F108" s="772"/>
      <c r="G108" s="772"/>
      <c r="H108" s="772"/>
      <c r="I108" s="772"/>
      <c r="J108" s="772"/>
      <c r="K108" s="772"/>
      <c r="L108" s="772"/>
      <c r="M108" s="772"/>
      <c r="N108" s="772"/>
      <c r="O108" s="772"/>
      <c r="P108" s="772"/>
      <c r="Q108" s="773"/>
      <c r="R108" s="773"/>
      <c r="S108" s="773"/>
      <c r="T108" s="549"/>
      <c r="U108" s="28"/>
      <c r="V108" s="117"/>
      <c r="W108" s="553"/>
      <c r="X108" s="28"/>
      <c r="Y108" s="117"/>
      <c r="Z108" s="549"/>
      <c r="AA108" s="28"/>
      <c r="AB108" s="117"/>
      <c r="AC108" s="549"/>
      <c r="AD108" s="28"/>
      <c r="AE108" s="117"/>
      <c r="AF108" s="682">
        <f t="shared" si="7"/>
        <v>0</v>
      </c>
      <c r="AG108" s="142"/>
      <c r="AH108" s="140"/>
      <c r="AI108" s="1"/>
      <c r="AJ108" s="665"/>
      <c r="AK108" s="727"/>
      <c r="AL108" s="726"/>
      <c r="AM108" s="758"/>
      <c r="AN108" s="758"/>
      <c r="AO108" s="758"/>
      <c r="AP108" s="758"/>
      <c r="AQ108" s="758"/>
      <c r="AR108" s="758"/>
      <c r="AS108" s="758"/>
      <c r="AT108" s="758"/>
      <c r="AU108" s="758"/>
      <c r="AV108" s="758"/>
      <c r="AW108" s="758"/>
      <c r="AX108" s="758"/>
      <c r="AY108" s="758"/>
      <c r="AZ108" s="758"/>
      <c r="BA108" s="758"/>
      <c r="BB108" s="758"/>
      <c r="BC108" s="758"/>
      <c r="BD108" s="763" t="str">
        <f>T116</f>
        <v/>
      </c>
      <c r="BE108" s="99"/>
      <c r="BF108" s="100"/>
      <c r="BG108" s="763" t="str">
        <f>W116</f>
        <v/>
      </c>
      <c r="BH108" s="99"/>
      <c r="BI108" s="100"/>
      <c r="BJ108" s="763" t="str">
        <f>Z116</f>
        <v/>
      </c>
      <c r="BK108" s="99"/>
      <c r="BL108" s="100"/>
      <c r="BM108" s="763" t="str">
        <f>AC116</f>
        <v/>
      </c>
      <c r="BN108" s="99"/>
      <c r="BO108" s="100"/>
      <c r="BP108" s="763">
        <f>AF116</f>
        <v>0</v>
      </c>
      <c r="BQ108" s="99"/>
      <c r="BR108" s="100"/>
      <c r="BS108" s="665"/>
    </row>
    <row r="109" ht="12.75" customHeight="1">
      <c r="A109" s="665"/>
      <c r="B109" s="687">
        <v>30.0</v>
      </c>
      <c r="C109" s="680" t="s">
        <v>666</v>
      </c>
      <c r="D109" s="680"/>
      <c r="E109" s="680"/>
      <c r="F109" s="680"/>
      <c r="G109" s="680"/>
      <c r="H109" s="680"/>
      <c r="I109" s="680"/>
      <c r="J109" s="680"/>
      <c r="K109" s="680"/>
      <c r="L109" s="680"/>
      <c r="M109" s="680"/>
      <c r="N109" s="680"/>
      <c r="O109" s="680"/>
      <c r="P109" s="680"/>
      <c r="Q109" s="684"/>
      <c r="R109" s="684"/>
      <c r="S109" s="684"/>
      <c r="T109" s="549"/>
      <c r="U109" s="28"/>
      <c r="V109" s="117"/>
      <c r="W109" s="553"/>
      <c r="X109" s="28"/>
      <c r="Y109" s="117"/>
      <c r="Z109" s="549"/>
      <c r="AA109" s="28"/>
      <c r="AB109" s="117"/>
      <c r="AC109" s="549"/>
      <c r="AD109" s="28"/>
      <c r="AE109" s="117"/>
      <c r="AF109" s="682">
        <f t="shared" si="7"/>
        <v>0</v>
      </c>
      <c r="AG109" s="142"/>
      <c r="AH109" s="140"/>
      <c r="AI109" s="1"/>
      <c r="AJ109" s="665"/>
      <c r="AK109" s="740"/>
      <c r="AL109" s="741" t="s">
        <v>667</v>
      </c>
      <c r="AM109" s="761"/>
      <c r="AN109" s="761"/>
      <c r="AO109" s="761"/>
      <c r="AP109" s="761"/>
      <c r="AQ109" s="761"/>
      <c r="AR109" s="761"/>
      <c r="AS109" s="761"/>
      <c r="AT109" s="761"/>
      <c r="AU109" s="761"/>
      <c r="AV109" s="761"/>
      <c r="AW109" s="761"/>
      <c r="AX109" s="761"/>
      <c r="AY109" s="761"/>
      <c r="AZ109" s="761"/>
      <c r="BA109" s="761"/>
      <c r="BB109" s="761"/>
      <c r="BC109" s="761"/>
      <c r="BD109" s="121"/>
      <c r="BE109" s="28"/>
      <c r="BF109" s="117"/>
      <c r="BG109" s="121"/>
      <c r="BH109" s="28"/>
      <c r="BI109" s="117"/>
      <c r="BJ109" s="121"/>
      <c r="BK109" s="28"/>
      <c r="BL109" s="117"/>
      <c r="BM109" s="121"/>
      <c r="BN109" s="28"/>
      <c r="BO109" s="117"/>
      <c r="BP109" s="121"/>
      <c r="BQ109" s="28"/>
      <c r="BR109" s="117"/>
      <c r="BS109" s="665"/>
    </row>
    <row r="110" ht="12.75" customHeight="1">
      <c r="A110" s="665"/>
      <c r="B110" s="684"/>
      <c r="C110" s="685" t="s">
        <v>668</v>
      </c>
      <c r="D110" s="680"/>
      <c r="E110" s="680"/>
      <c r="F110" s="680"/>
      <c r="G110" s="680"/>
      <c r="H110" s="680"/>
      <c r="I110" s="680"/>
      <c r="J110" s="680"/>
      <c r="K110" s="680"/>
      <c r="L110" s="680"/>
      <c r="M110" s="680"/>
      <c r="N110" s="680"/>
      <c r="O110" s="680"/>
      <c r="P110" s="680"/>
      <c r="Q110" s="684"/>
      <c r="R110" s="684"/>
      <c r="S110" s="684"/>
      <c r="T110" s="549"/>
      <c r="U110" s="28"/>
      <c r="V110" s="117"/>
      <c r="W110" s="553"/>
      <c r="X110" s="28"/>
      <c r="Y110" s="117"/>
      <c r="Z110" s="549"/>
      <c r="AA110" s="28"/>
      <c r="AB110" s="117"/>
      <c r="AC110" s="549"/>
      <c r="AD110" s="28"/>
      <c r="AE110" s="117"/>
      <c r="AF110" s="682">
        <f t="shared" si="7"/>
        <v>0</v>
      </c>
      <c r="AG110" s="142"/>
      <c r="AH110" s="140"/>
      <c r="AI110" s="1"/>
      <c r="AJ110" s="665"/>
      <c r="AK110" s="727"/>
      <c r="AL110" s="726"/>
      <c r="AM110" s="758"/>
      <c r="AN110" s="758"/>
      <c r="AO110" s="758"/>
      <c r="AP110" s="758"/>
      <c r="AQ110" s="758"/>
      <c r="AR110" s="758"/>
      <c r="AS110" s="758"/>
      <c r="AT110" s="758"/>
      <c r="AU110" s="758"/>
      <c r="AV110" s="666"/>
      <c r="AW110" s="666"/>
      <c r="AX110" s="666"/>
      <c r="AY110" s="666"/>
      <c r="AZ110" s="666"/>
      <c r="BA110" s="666"/>
      <c r="BB110" s="1"/>
      <c r="BC110" s="1"/>
      <c r="BD110" s="763">
        <f>SUM(BD98:BF109)</f>
        <v>0</v>
      </c>
      <c r="BE110" s="99"/>
      <c r="BF110" s="100"/>
      <c r="BG110" s="763">
        <f>SUM(BG98:BI109)</f>
        <v>0</v>
      </c>
      <c r="BH110" s="99"/>
      <c r="BI110" s="100"/>
      <c r="BJ110" s="763">
        <f>SUM(BJ98:BL109)</f>
        <v>0</v>
      </c>
      <c r="BK110" s="99"/>
      <c r="BL110" s="100"/>
      <c r="BM110" s="763">
        <f>SUM(BM98:BO109)</f>
        <v>0</v>
      </c>
      <c r="BN110" s="99"/>
      <c r="BO110" s="100"/>
      <c r="BP110" s="763">
        <f>SUM(BP98:BR109)</f>
        <v>0</v>
      </c>
      <c r="BQ110" s="99"/>
      <c r="BR110" s="100"/>
      <c r="BS110" s="665"/>
    </row>
    <row r="111" ht="12.75" customHeight="1">
      <c r="A111" s="665"/>
      <c r="B111" s="667">
        <v>31.0</v>
      </c>
      <c r="C111" s="774" t="s">
        <v>669</v>
      </c>
      <c r="D111" s="668"/>
      <c r="E111" s="668"/>
      <c r="F111" s="668"/>
      <c r="G111" s="668"/>
      <c r="H111" s="668"/>
      <c r="I111" s="668"/>
      <c r="J111" s="668"/>
      <c r="K111" s="668"/>
      <c r="L111" s="668"/>
      <c r="M111" s="668"/>
      <c r="N111" s="668"/>
      <c r="O111" s="668"/>
      <c r="P111" s="668"/>
      <c r="Q111" s="775"/>
      <c r="R111" s="775"/>
      <c r="S111" s="775"/>
      <c r="T111" s="557" t="str">
        <f>if(SUM(T106:V110)=0,"",sum(T106:V110))</f>
        <v/>
      </c>
      <c r="U111" s="131"/>
      <c r="V111" s="132"/>
      <c r="W111" s="557" t="str">
        <f>if(SUM(W106:Y110)=0,"",sum(W106:Y110))</f>
        <v/>
      </c>
      <c r="X111" s="131"/>
      <c r="Y111" s="132"/>
      <c r="Z111" s="557" t="str">
        <f>if(SUM(Z106:AB110)=0,"",sum(Z106:AB110))</f>
        <v/>
      </c>
      <c r="AA111" s="131"/>
      <c r="AB111" s="132"/>
      <c r="AC111" s="557" t="str">
        <f>if(SUM(AC106:AE110)=0,"",sum(AC106:AE110))</f>
        <v/>
      </c>
      <c r="AD111" s="131"/>
      <c r="AE111" s="132"/>
      <c r="AF111" s="557" t="str">
        <f>if(SUM(AF106:AH110)=0,"",sum(AF106:AH110))</f>
        <v/>
      </c>
      <c r="AG111" s="131"/>
      <c r="AH111" s="132"/>
      <c r="AI111" s="1"/>
      <c r="AJ111" s="665"/>
      <c r="AK111" s="766">
        <v>37.0</v>
      </c>
      <c r="AL111" s="767" t="s">
        <v>670</v>
      </c>
      <c r="AM111" s="768"/>
      <c r="AN111" s="768"/>
      <c r="AO111" s="768"/>
      <c r="AP111" s="768"/>
      <c r="AQ111" s="768"/>
      <c r="AR111" s="768"/>
      <c r="AS111" s="768"/>
      <c r="AT111" s="768"/>
      <c r="AU111" s="768"/>
      <c r="AV111" s="769"/>
      <c r="AW111" s="769"/>
      <c r="AX111" s="769"/>
      <c r="AY111" s="769"/>
      <c r="AZ111" s="769"/>
      <c r="BA111" s="769"/>
      <c r="BB111" s="768"/>
      <c r="BC111" s="768"/>
      <c r="BD111" s="196"/>
      <c r="BE111" s="131"/>
      <c r="BF111" s="132"/>
      <c r="BG111" s="196"/>
      <c r="BH111" s="131"/>
      <c r="BI111" s="132"/>
      <c r="BJ111" s="196"/>
      <c r="BK111" s="131"/>
      <c r="BL111" s="132"/>
      <c r="BM111" s="196"/>
      <c r="BN111" s="131"/>
      <c r="BO111" s="132"/>
      <c r="BP111" s="196"/>
      <c r="BQ111" s="131"/>
      <c r="BR111" s="132"/>
      <c r="BS111" s="665"/>
    </row>
    <row r="112" ht="12.75" customHeight="1">
      <c r="A112" s="665"/>
      <c r="B112" s="673" t="s">
        <v>671</v>
      </c>
      <c r="C112" s="674"/>
      <c r="D112" s="674"/>
      <c r="E112" s="674"/>
      <c r="F112" s="674"/>
      <c r="G112" s="674"/>
      <c r="H112" s="674"/>
      <c r="I112" s="674"/>
      <c r="J112" s="674"/>
      <c r="K112" s="674"/>
      <c r="L112" s="674"/>
      <c r="M112" s="674"/>
      <c r="N112" s="674"/>
      <c r="O112" s="674"/>
      <c r="P112" s="674"/>
      <c r="Q112" s="674"/>
      <c r="R112" s="674"/>
      <c r="S112" s="674"/>
      <c r="T112" s="674"/>
      <c r="U112" s="674"/>
      <c r="V112" s="674"/>
      <c r="W112" s="674"/>
      <c r="X112" s="674"/>
      <c r="Y112" s="674"/>
      <c r="Z112" s="674"/>
      <c r="AA112" s="674"/>
      <c r="AB112" s="674"/>
      <c r="AC112" s="674"/>
      <c r="AD112" s="674"/>
      <c r="AE112" s="674"/>
      <c r="AF112" s="674"/>
      <c r="AG112" s="674"/>
      <c r="AH112" s="721"/>
      <c r="AI112" s="1"/>
      <c r="AJ112" s="665"/>
      <c r="AK112" s="762"/>
      <c r="AL112" s="59"/>
      <c r="AM112" s="1"/>
      <c r="AN112" s="1"/>
      <c r="AO112" s="1"/>
      <c r="AP112" s="1"/>
      <c r="AQ112" s="1"/>
      <c r="AR112" s="1"/>
      <c r="AS112" s="1"/>
      <c r="AT112" s="1"/>
      <c r="AU112" s="1"/>
      <c r="AV112" s="1"/>
      <c r="AW112" s="1"/>
      <c r="AX112" s="1"/>
      <c r="AY112" s="1"/>
      <c r="AZ112" s="1"/>
      <c r="BA112" s="1"/>
      <c r="BB112" s="1"/>
      <c r="BC112" s="1"/>
      <c r="BD112" s="759">
        <f>BD96-BD110</f>
        <v>0</v>
      </c>
      <c r="BF112" s="106"/>
      <c r="BG112" s="759">
        <f>BG96-BG110</f>
        <v>0</v>
      </c>
      <c r="BI112" s="106"/>
      <c r="BJ112" s="759">
        <f>BJ96-BJ110</f>
        <v>0</v>
      </c>
      <c r="BL112" s="106"/>
      <c r="BM112" s="759">
        <f>BM96-BM110</f>
        <v>0</v>
      </c>
      <c r="BO112" s="106"/>
      <c r="BP112" s="759">
        <f>BP96-BP110</f>
        <v>0</v>
      </c>
      <c r="BR112" s="106"/>
      <c r="BS112" s="665"/>
    </row>
    <row r="113" ht="12.75" customHeight="1">
      <c r="A113" s="665"/>
      <c r="B113" s="730">
        <v>32.0</v>
      </c>
      <c r="C113" s="686" t="s">
        <v>672</v>
      </c>
      <c r="D113" s="680"/>
      <c r="E113" s="680"/>
      <c r="F113" s="680"/>
      <c r="G113" s="680"/>
      <c r="H113" s="680"/>
      <c r="I113" s="680"/>
      <c r="J113" s="680"/>
      <c r="K113" s="680"/>
      <c r="L113" s="680"/>
      <c r="M113" s="680"/>
      <c r="N113" s="680"/>
      <c r="O113" s="680"/>
      <c r="P113" s="680"/>
      <c r="Q113" s="684"/>
      <c r="R113" s="684"/>
      <c r="S113" s="684"/>
      <c r="T113" s="682"/>
      <c r="U113" s="142"/>
      <c r="V113" s="140"/>
      <c r="W113" s="712"/>
      <c r="X113" s="142"/>
      <c r="Y113" s="140"/>
      <c r="Z113" s="682"/>
      <c r="AA113" s="142"/>
      <c r="AB113" s="140"/>
      <c r="AC113" s="712"/>
      <c r="AD113" s="142"/>
      <c r="AE113" s="140"/>
      <c r="AF113" s="682">
        <f t="shared" ref="AF113:AF116" si="8">sum(T113:AE113)</f>
        <v>0</v>
      </c>
      <c r="AG113" s="142"/>
      <c r="AH113" s="140"/>
      <c r="AI113" s="1"/>
      <c r="AJ113" s="665"/>
      <c r="AK113" s="740">
        <v>38.0</v>
      </c>
      <c r="AL113" s="741" t="s">
        <v>673</v>
      </c>
      <c r="AM113" s="761"/>
      <c r="AN113" s="761"/>
      <c r="AO113" s="761"/>
      <c r="AP113" s="761"/>
      <c r="AQ113" s="761"/>
      <c r="AR113" s="761"/>
      <c r="AS113" s="761"/>
      <c r="AT113" s="761"/>
      <c r="AU113" s="761"/>
      <c r="AV113" s="761"/>
      <c r="AW113" s="761"/>
      <c r="AX113" s="761"/>
      <c r="AY113" s="761"/>
      <c r="AZ113" s="761"/>
      <c r="BA113" s="761"/>
      <c r="BB113" s="761"/>
      <c r="BC113" s="761"/>
      <c r="BD113" s="121"/>
      <c r="BE113" s="28"/>
      <c r="BF113" s="117"/>
      <c r="BG113" s="121"/>
      <c r="BH113" s="28"/>
      <c r="BI113" s="117"/>
      <c r="BJ113" s="121"/>
      <c r="BK113" s="28"/>
      <c r="BL113" s="117"/>
      <c r="BM113" s="121"/>
      <c r="BN113" s="28"/>
      <c r="BO113" s="117"/>
      <c r="BP113" s="121"/>
      <c r="BQ113" s="28"/>
      <c r="BR113" s="117"/>
      <c r="BS113" s="665"/>
    </row>
    <row r="114" ht="12.75" customHeight="1">
      <c r="A114" s="1"/>
      <c r="B114" s="667">
        <v>33.0</v>
      </c>
      <c r="C114" s="776" t="s">
        <v>674</v>
      </c>
      <c r="D114" s="668"/>
      <c r="E114" s="668"/>
      <c r="F114" s="668"/>
      <c r="G114" s="668"/>
      <c r="H114" s="668"/>
      <c r="I114" s="668"/>
      <c r="J114" s="668"/>
      <c r="K114" s="668"/>
      <c r="L114" s="668"/>
      <c r="M114" s="668"/>
      <c r="N114" s="668"/>
      <c r="O114" s="668"/>
      <c r="P114" s="668"/>
      <c r="Q114" s="775"/>
      <c r="R114" s="775"/>
      <c r="S114" s="775"/>
      <c r="T114" s="557"/>
      <c r="U114" s="131"/>
      <c r="V114" s="132"/>
      <c r="W114" s="706"/>
      <c r="X114" s="131"/>
      <c r="Y114" s="132"/>
      <c r="Z114" s="557"/>
      <c r="AA114" s="131"/>
      <c r="AB114" s="132"/>
      <c r="AC114" s="557"/>
      <c r="AD114" s="131"/>
      <c r="AE114" s="132"/>
      <c r="AF114" s="557">
        <f t="shared" si="8"/>
        <v>0</v>
      </c>
      <c r="AG114" s="131"/>
      <c r="AH114" s="132"/>
      <c r="AI114" s="1"/>
      <c r="AJ114" s="665"/>
      <c r="AK114" s="762"/>
      <c r="AL114" s="735"/>
      <c r="AM114" s="1"/>
      <c r="AN114" s="1"/>
      <c r="AO114" s="1"/>
      <c r="AP114" s="1"/>
      <c r="AQ114" s="1"/>
      <c r="AR114" s="1"/>
      <c r="AS114" s="1"/>
      <c r="AT114" s="1"/>
      <c r="AU114" s="1"/>
      <c r="AV114" s="1"/>
      <c r="AW114" s="1"/>
      <c r="AX114" s="1"/>
      <c r="AY114" s="1"/>
      <c r="AZ114" s="1"/>
      <c r="BA114" s="1"/>
      <c r="BB114" s="1"/>
      <c r="BC114" s="1"/>
      <c r="BD114" s="763" t="str">
        <f>T111</f>
        <v/>
      </c>
      <c r="BE114" s="99"/>
      <c r="BF114" s="100"/>
      <c r="BG114" s="763" t="str">
        <f>W111</f>
        <v/>
      </c>
      <c r="BH114" s="99"/>
      <c r="BI114" s="100"/>
      <c r="BJ114" s="763" t="str">
        <f>Z111</f>
        <v/>
      </c>
      <c r="BK114" s="99"/>
      <c r="BL114" s="100"/>
      <c r="BM114" s="763" t="str">
        <f>AC111</f>
        <v/>
      </c>
      <c r="BN114" s="99"/>
      <c r="BO114" s="100"/>
      <c r="BP114" s="763" t="str">
        <f>AF111</f>
        <v/>
      </c>
      <c r="BQ114" s="99"/>
      <c r="BR114" s="100"/>
      <c r="BS114" s="665"/>
    </row>
    <row r="115" ht="12.75" customHeight="1">
      <c r="A115" s="665"/>
      <c r="B115" s="740">
        <v>34.0</v>
      </c>
      <c r="C115" s="741" t="s">
        <v>675</v>
      </c>
      <c r="D115" s="68"/>
      <c r="E115" s="68"/>
      <c r="F115" s="68"/>
      <c r="G115" s="68"/>
      <c r="H115" s="68"/>
      <c r="I115" s="68"/>
      <c r="J115" s="68"/>
      <c r="K115" s="68"/>
      <c r="L115" s="68"/>
      <c r="M115" s="68"/>
      <c r="N115" s="68"/>
      <c r="O115" s="68"/>
      <c r="P115" s="68"/>
      <c r="Q115" s="67"/>
      <c r="R115" s="67"/>
      <c r="S115" s="67"/>
      <c r="T115" s="549"/>
      <c r="U115" s="28"/>
      <c r="V115" s="117"/>
      <c r="W115" s="553"/>
      <c r="X115" s="28"/>
      <c r="Y115" s="117"/>
      <c r="Z115" s="549"/>
      <c r="AA115" s="28"/>
      <c r="AB115" s="117"/>
      <c r="AC115" s="549"/>
      <c r="AD115" s="28"/>
      <c r="AE115" s="117"/>
      <c r="AF115" s="682">
        <f t="shared" si="8"/>
        <v>0</v>
      </c>
      <c r="AG115" s="142"/>
      <c r="AH115" s="140"/>
      <c r="AI115" s="1"/>
      <c r="AJ115" s="665"/>
      <c r="AK115" s="740">
        <v>39.0</v>
      </c>
      <c r="AL115" s="741" t="s">
        <v>676</v>
      </c>
      <c r="AM115" s="761"/>
      <c r="AN115" s="761"/>
      <c r="AO115" s="761"/>
      <c r="AP115" s="761"/>
      <c r="AQ115" s="761"/>
      <c r="AR115" s="761"/>
      <c r="AS115" s="761"/>
      <c r="AT115" s="761"/>
      <c r="AU115" s="761"/>
      <c r="AV115" s="761"/>
      <c r="AW115" s="761"/>
      <c r="AX115" s="761"/>
      <c r="AY115" s="761"/>
      <c r="AZ115" s="761"/>
      <c r="BA115" s="761"/>
      <c r="BB115" s="761"/>
      <c r="BC115" s="761"/>
      <c r="BD115" s="121"/>
      <c r="BE115" s="28"/>
      <c r="BF115" s="117"/>
      <c r="BG115" s="121"/>
      <c r="BH115" s="28"/>
      <c r="BI115" s="117"/>
      <c r="BJ115" s="121"/>
      <c r="BK115" s="28"/>
      <c r="BL115" s="117"/>
      <c r="BM115" s="121"/>
      <c r="BN115" s="28"/>
      <c r="BO115" s="117"/>
      <c r="BP115" s="121"/>
      <c r="BQ115" s="28"/>
      <c r="BR115" s="117"/>
      <c r="BS115" s="665"/>
    </row>
    <row r="116" ht="12.75" customHeight="1">
      <c r="A116" s="665"/>
      <c r="B116" s="667">
        <v>35.0</v>
      </c>
      <c r="C116" s="774" t="s">
        <v>677</v>
      </c>
      <c r="D116" s="668"/>
      <c r="E116" s="668"/>
      <c r="F116" s="668"/>
      <c r="G116" s="668"/>
      <c r="H116" s="668"/>
      <c r="I116" s="668"/>
      <c r="J116" s="668"/>
      <c r="K116" s="668"/>
      <c r="L116" s="668"/>
      <c r="M116" s="668"/>
      <c r="N116" s="668"/>
      <c r="O116" s="668"/>
      <c r="P116" s="668"/>
      <c r="Q116" s="775"/>
      <c r="R116" s="775"/>
      <c r="S116" s="775"/>
      <c r="T116" s="557"/>
      <c r="U116" s="131"/>
      <c r="V116" s="132"/>
      <c r="W116" s="706"/>
      <c r="X116" s="131"/>
      <c r="Y116" s="132"/>
      <c r="Z116" s="557"/>
      <c r="AA116" s="131"/>
      <c r="AB116" s="132"/>
      <c r="AC116" s="557"/>
      <c r="AD116" s="131"/>
      <c r="AE116" s="132"/>
      <c r="AF116" s="557">
        <f t="shared" si="8"/>
        <v>0</v>
      </c>
      <c r="AG116" s="131"/>
      <c r="AH116" s="132"/>
      <c r="AI116" s="1"/>
      <c r="AJ116" s="665"/>
      <c r="AK116" s="727"/>
      <c r="AL116" s="726"/>
      <c r="AM116" s="758"/>
      <c r="AN116" s="758"/>
      <c r="AO116" s="758"/>
      <c r="AP116" s="758"/>
      <c r="AQ116" s="758"/>
      <c r="AR116" s="758"/>
      <c r="AS116" s="758"/>
      <c r="AT116" s="758"/>
      <c r="AU116" s="758"/>
      <c r="AV116" s="758"/>
      <c r="AW116" s="758"/>
      <c r="AX116" s="758"/>
      <c r="AY116" s="758"/>
      <c r="AZ116" s="758"/>
      <c r="BA116" s="758"/>
      <c r="BB116" s="758"/>
      <c r="BC116" s="758"/>
      <c r="BD116" s="763">
        <f>BD112-BD114</f>
        <v>0</v>
      </c>
      <c r="BE116" s="99"/>
      <c r="BF116" s="100"/>
      <c r="BG116" s="763">
        <f>BG112-BG114</f>
        <v>0</v>
      </c>
      <c r="BH116" s="99"/>
      <c r="BI116" s="100"/>
      <c r="BJ116" s="763">
        <f>BJ112-BJ114</f>
        <v>0</v>
      </c>
      <c r="BK116" s="99"/>
      <c r="BL116" s="100"/>
      <c r="BM116" s="763">
        <f>BM112-BM114</f>
        <v>0</v>
      </c>
      <c r="BN116" s="99"/>
      <c r="BO116" s="100"/>
      <c r="BP116" s="763">
        <f>BP112-BP114</f>
        <v>0</v>
      </c>
      <c r="BQ116" s="99"/>
      <c r="BR116" s="100"/>
      <c r="BS116" s="665"/>
    </row>
    <row r="117" ht="12.75" customHeight="1">
      <c r="A117" s="1"/>
      <c r="B117" s="777" t="s">
        <v>678</v>
      </c>
      <c r="C117" s="735"/>
      <c r="D117" s="59"/>
      <c r="E117" s="59"/>
      <c r="F117" s="59"/>
      <c r="G117" s="59"/>
      <c r="H117" s="59"/>
      <c r="I117" s="59"/>
      <c r="J117" s="59"/>
      <c r="K117" s="59"/>
      <c r="L117" s="59"/>
      <c r="M117" s="59"/>
      <c r="N117" s="59"/>
      <c r="O117" s="59"/>
      <c r="P117" s="59"/>
      <c r="Q117" s="59"/>
      <c r="R117" s="59"/>
      <c r="S117" s="59"/>
      <c r="T117" s="778"/>
      <c r="U117" s="778"/>
      <c r="V117" s="778"/>
      <c r="W117" s="779"/>
      <c r="X117" s="779"/>
      <c r="Y117" s="779"/>
      <c r="Z117" s="778"/>
      <c r="AA117" s="778"/>
      <c r="AB117" s="778"/>
      <c r="AC117" s="778"/>
      <c r="AD117" s="778"/>
      <c r="AE117" s="778"/>
      <c r="AF117" s="778"/>
      <c r="AG117" s="778"/>
      <c r="AH117" s="778"/>
      <c r="AI117" s="1"/>
      <c r="AJ117" s="665"/>
      <c r="AK117" s="740"/>
      <c r="AL117" s="741" t="s">
        <v>679</v>
      </c>
      <c r="AM117" s="761"/>
      <c r="AN117" s="761"/>
      <c r="AO117" s="761"/>
      <c r="AP117" s="761"/>
      <c r="AQ117" s="761"/>
      <c r="AR117" s="761"/>
      <c r="AS117" s="761"/>
      <c r="AT117" s="761"/>
      <c r="AU117" s="761"/>
      <c r="AV117" s="761"/>
      <c r="AW117" s="761"/>
      <c r="AX117" s="761"/>
      <c r="AY117" s="761"/>
      <c r="AZ117" s="761"/>
      <c r="BA117" s="761"/>
      <c r="BB117" s="761"/>
      <c r="BC117" s="761"/>
      <c r="BD117" s="121"/>
      <c r="BE117" s="28"/>
      <c r="BF117" s="117"/>
      <c r="BG117" s="121"/>
      <c r="BH117" s="28"/>
      <c r="BI117" s="117"/>
      <c r="BJ117" s="121"/>
      <c r="BK117" s="28"/>
      <c r="BL117" s="117"/>
      <c r="BM117" s="121"/>
      <c r="BN117" s="28"/>
      <c r="BO117" s="117"/>
      <c r="BP117" s="121"/>
      <c r="BQ117" s="28"/>
      <c r="BR117" s="117"/>
      <c r="BS117" s="665"/>
    </row>
    <row r="118" ht="12.75" customHeight="1">
      <c r="A118" s="1"/>
      <c r="B118" s="665"/>
      <c r="C118" s="665"/>
      <c r="D118" s="665"/>
      <c r="E118" s="665"/>
      <c r="F118" s="665"/>
      <c r="G118" s="665"/>
      <c r="H118" s="665"/>
      <c r="I118" s="665"/>
      <c r="J118" s="665"/>
      <c r="K118" s="665"/>
      <c r="L118" s="665"/>
      <c r="M118" s="665"/>
      <c r="N118" s="665"/>
      <c r="O118" s="665"/>
      <c r="P118" s="665"/>
      <c r="Q118" s="665"/>
      <c r="R118" s="665"/>
      <c r="S118" s="665"/>
      <c r="T118" s="665"/>
      <c r="U118" s="665"/>
      <c r="V118" s="665"/>
      <c r="W118" s="665"/>
      <c r="X118" s="665"/>
      <c r="Y118" s="665"/>
      <c r="Z118" s="665"/>
      <c r="AA118" s="665"/>
      <c r="AB118" s="665"/>
      <c r="AC118" s="665"/>
      <c r="AD118" s="665"/>
      <c r="AE118" s="665"/>
      <c r="AF118" s="665"/>
      <c r="AG118" s="665"/>
      <c r="AH118" s="665"/>
      <c r="AI118" s="1"/>
      <c r="AJ118" s="665"/>
      <c r="AK118" s="1"/>
      <c r="AL118" s="665"/>
      <c r="AM118" s="665"/>
      <c r="AN118" s="665"/>
      <c r="AO118" s="665"/>
      <c r="AP118" s="665"/>
      <c r="AQ118" s="665"/>
      <c r="AR118" s="665"/>
      <c r="AS118" s="665"/>
      <c r="AT118" s="665"/>
      <c r="AU118" s="665"/>
      <c r="AV118" s="665"/>
      <c r="AW118" s="665"/>
      <c r="AX118" s="665"/>
      <c r="AY118" s="665"/>
      <c r="AZ118" s="665"/>
      <c r="BA118" s="665"/>
      <c r="BB118" s="665"/>
      <c r="BC118" s="665"/>
      <c r="BD118" s="665"/>
      <c r="BE118" s="665"/>
      <c r="BF118" s="665"/>
      <c r="BG118" s="665"/>
      <c r="BH118" s="665"/>
      <c r="BI118" s="665"/>
      <c r="BJ118" s="665"/>
      <c r="BK118" s="665"/>
      <c r="BL118" s="665"/>
      <c r="BM118" s="665"/>
      <c r="BN118" s="665"/>
      <c r="BO118" s="665"/>
      <c r="BP118" s="665"/>
      <c r="BQ118" s="665"/>
      <c r="BR118" s="665"/>
      <c r="BS118" s="665"/>
    </row>
  </sheetData>
  <mergeCells count="736">
    <mergeCell ref="BL13:BN13"/>
    <mergeCell ref="BO13:BQ13"/>
    <mergeCell ref="BL14:BN14"/>
    <mergeCell ref="BO14:BQ14"/>
    <mergeCell ref="BL15:BN15"/>
    <mergeCell ref="BO15:BQ15"/>
    <mergeCell ref="BF13:BH13"/>
    <mergeCell ref="BI13:BK13"/>
    <mergeCell ref="BC14:BE14"/>
    <mergeCell ref="BF14:BH14"/>
    <mergeCell ref="BI14:BK14"/>
    <mergeCell ref="BF15:BH15"/>
    <mergeCell ref="BI15:BK15"/>
    <mergeCell ref="BL17:BN17"/>
    <mergeCell ref="BO17:BQ17"/>
    <mergeCell ref="BC15:BE15"/>
    <mergeCell ref="BC16:BE16"/>
    <mergeCell ref="BF16:BH16"/>
    <mergeCell ref="BI16:BK16"/>
    <mergeCell ref="BL16:BN16"/>
    <mergeCell ref="BO16:BQ16"/>
    <mergeCell ref="BC17:BE17"/>
    <mergeCell ref="BI7:BK7"/>
    <mergeCell ref="BL7:BN7"/>
    <mergeCell ref="BC6:BE6"/>
    <mergeCell ref="BF6:BH6"/>
    <mergeCell ref="BI6:BK6"/>
    <mergeCell ref="BL6:BN6"/>
    <mergeCell ref="BO6:BQ6"/>
    <mergeCell ref="BF7:BH7"/>
    <mergeCell ref="BO7:BQ7"/>
    <mergeCell ref="BL9:BN9"/>
    <mergeCell ref="BO9:BQ9"/>
    <mergeCell ref="BL10:BN10"/>
    <mergeCell ref="BO10:BQ10"/>
    <mergeCell ref="BL11:BN11"/>
    <mergeCell ref="BO11:BQ11"/>
    <mergeCell ref="BC7:BE7"/>
    <mergeCell ref="BC8:BE8"/>
    <mergeCell ref="BF8:BH8"/>
    <mergeCell ref="BI8:BK8"/>
    <mergeCell ref="BL8:BN8"/>
    <mergeCell ref="BO8:BQ8"/>
    <mergeCell ref="BC9:BE9"/>
    <mergeCell ref="BF9:BH9"/>
    <mergeCell ref="BI9:BK9"/>
    <mergeCell ref="BC10:BE10"/>
    <mergeCell ref="BF10:BH10"/>
    <mergeCell ref="BI10:BK10"/>
    <mergeCell ref="BF11:BH11"/>
    <mergeCell ref="BI11:BK11"/>
    <mergeCell ref="BC11:BE11"/>
    <mergeCell ref="BC12:BE12"/>
    <mergeCell ref="BF12:BH12"/>
    <mergeCell ref="BI12:BK12"/>
    <mergeCell ref="BL12:BN12"/>
    <mergeCell ref="BO12:BQ12"/>
    <mergeCell ref="BC13:BE13"/>
    <mergeCell ref="BF17:BH17"/>
    <mergeCell ref="BI17:BK17"/>
    <mergeCell ref="BC18:BE18"/>
    <mergeCell ref="BF18:BH18"/>
    <mergeCell ref="BI18:BK18"/>
    <mergeCell ref="BL18:BN18"/>
    <mergeCell ref="BO18:BQ18"/>
    <mergeCell ref="BL26:BN26"/>
    <mergeCell ref="BO26:BQ26"/>
    <mergeCell ref="BL27:BN27"/>
    <mergeCell ref="BO27:BQ27"/>
    <mergeCell ref="BL28:BN28"/>
    <mergeCell ref="BO28:BQ28"/>
    <mergeCell ref="BF26:BH26"/>
    <mergeCell ref="BI26:BK26"/>
    <mergeCell ref="BC27:BE27"/>
    <mergeCell ref="BF27:BH27"/>
    <mergeCell ref="BI27:BK27"/>
    <mergeCell ref="BF28:BH28"/>
    <mergeCell ref="BI28:BK28"/>
    <mergeCell ref="BL30:BN30"/>
    <mergeCell ref="BO30:BQ30"/>
    <mergeCell ref="BC28:BE28"/>
    <mergeCell ref="BC29:BE29"/>
    <mergeCell ref="BF29:BH29"/>
    <mergeCell ref="BI29:BK29"/>
    <mergeCell ref="BL29:BN29"/>
    <mergeCell ref="BO29:BQ29"/>
    <mergeCell ref="BC30:BE30"/>
    <mergeCell ref="BI20:BK20"/>
    <mergeCell ref="BL20:BN20"/>
    <mergeCell ref="BC19:BE19"/>
    <mergeCell ref="BF19:BH19"/>
    <mergeCell ref="BI19:BK19"/>
    <mergeCell ref="BL19:BN19"/>
    <mergeCell ref="BO19:BQ19"/>
    <mergeCell ref="BF20:BH20"/>
    <mergeCell ref="BO20:BQ20"/>
    <mergeCell ref="BL22:BN22"/>
    <mergeCell ref="BO22:BQ22"/>
    <mergeCell ref="BL23:BN23"/>
    <mergeCell ref="BO23:BQ23"/>
    <mergeCell ref="BL24:BN24"/>
    <mergeCell ref="BO24:BQ24"/>
    <mergeCell ref="BC20:BE20"/>
    <mergeCell ref="BC21:BE21"/>
    <mergeCell ref="BF21:BH21"/>
    <mergeCell ref="BI21:BK21"/>
    <mergeCell ref="BL21:BN21"/>
    <mergeCell ref="BO21:BQ21"/>
    <mergeCell ref="BC22:BE22"/>
    <mergeCell ref="BF22:BH22"/>
    <mergeCell ref="BI22:BK22"/>
    <mergeCell ref="BC23:BE23"/>
    <mergeCell ref="BF23:BH23"/>
    <mergeCell ref="BI23:BK23"/>
    <mergeCell ref="BF24:BH24"/>
    <mergeCell ref="BI24:BK24"/>
    <mergeCell ref="BC24:BE24"/>
    <mergeCell ref="BC25:BE25"/>
    <mergeCell ref="BF25:BH25"/>
    <mergeCell ref="BI25:BK25"/>
    <mergeCell ref="BL25:BN25"/>
    <mergeCell ref="BO25:BQ25"/>
    <mergeCell ref="BC26:BE26"/>
    <mergeCell ref="BF30:BH30"/>
    <mergeCell ref="BI30:BK30"/>
    <mergeCell ref="BC31:BE31"/>
    <mergeCell ref="BF31:BH31"/>
    <mergeCell ref="BI31:BK31"/>
    <mergeCell ref="BL31:BN31"/>
    <mergeCell ref="BO31:BQ31"/>
    <mergeCell ref="BI45:BK45"/>
    <mergeCell ref="BL45:BN45"/>
    <mergeCell ref="BO45:BQ45"/>
    <mergeCell ref="T45:V45"/>
    <mergeCell ref="W45:Y45"/>
    <mergeCell ref="Z45:AB45"/>
    <mergeCell ref="AC45:AE45"/>
    <mergeCell ref="AF45:AH45"/>
    <mergeCell ref="BC45:BE45"/>
    <mergeCell ref="BF45:BH45"/>
    <mergeCell ref="BI46:BK46"/>
    <mergeCell ref="BL46:BN46"/>
    <mergeCell ref="BO46:BQ46"/>
    <mergeCell ref="T46:V46"/>
    <mergeCell ref="W46:Y46"/>
    <mergeCell ref="Z46:AB46"/>
    <mergeCell ref="AC46:AE46"/>
    <mergeCell ref="AF46:AH46"/>
    <mergeCell ref="BC46:BE46"/>
    <mergeCell ref="BF46:BH46"/>
    <mergeCell ref="BI47:BK47"/>
    <mergeCell ref="BL47:BN47"/>
    <mergeCell ref="BO47:BQ47"/>
    <mergeCell ref="T47:V47"/>
    <mergeCell ref="W47:Y47"/>
    <mergeCell ref="Z47:AB47"/>
    <mergeCell ref="AC47:AE47"/>
    <mergeCell ref="AF47:AH47"/>
    <mergeCell ref="BC47:BE47"/>
    <mergeCell ref="BF47:BH47"/>
    <mergeCell ref="BI48:BK48"/>
    <mergeCell ref="BL48:BN48"/>
    <mergeCell ref="BO48:BQ48"/>
    <mergeCell ref="T48:V48"/>
    <mergeCell ref="W48:Y48"/>
    <mergeCell ref="Z48:AB48"/>
    <mergeCell ref="AC48:AE48"/>
    <mergeCell ref="AF48:AH48"/>
    <mergeCell ref="BC48:BE48"/>
    <mergeCell ref="BF48:BH48"/>
    <mergeCell ref="BI49:BK49"/>
    <mergeCell ref="BL49:BN49"/>
    <mergeCell ref="BO49:BQ49"/>
    <mergeCell ref="T49:V49"/>
    <mergeCell ref="W49:Y49"/>
    <mergeCell ref="Z49:AB49"/>
    <mergeCell ref="AC49:AE49"/>
    <mergeCell ref="AF49:AH49"/>
    <mergeCell ref="BC49:BE49"/>
    <mergeCell ref="BF49:BH49"/>
    <mergeCell ref="BI50:BK50"/>
    <mergeCell ref="BL50:BN50"/>
    <mergeCell ref="BO50:BQ50"/>
    <mergeCell ref="T50:V50"/>
    <mergeCell ref="W50:Y50"/>
    <mergeCell ref="Z50:AB50"/>
    <mergeCell ref="AC50:AE50"/>
    <mergeCell ref="AF50:AH50"/>
    <mergeCell ref="BC50:BE50"/>
    <mergeCell ref="BF50:BH50"/>
    <mergeCell ref="BI51:BK51"/>
    <mergeCell ref="BL51:BN51"/>
    <mergeCell ref="BO51:BQ51"/>
    <mergeCell ref="T51:V51"/>
    <mergeCell ref="W51:Y51"/>
    <mergeCell ref="Z51:AB51"/>
    <mergeCell ref="AC51:AE51"/>
    <mergeCell ref="AF51:AH51"/>
    <mergeCell ref="BC51:BE51"/>
    <mergeCell ref="BF51:BH51"/>
    <mergeCell ref="BI52:BK52"/>
    <mergeCell ref="BL52:BN52"/>
    <mergeCell ref="BO52:BQ52"/>
    <mergeCell ref="T52:V52"/>
    <mergeCell ref="W52:Y52"/>
    <mergeCell ref="Z52:AB52"/>
    <mergeCell ref="AC52:AE52"/>
    <mergeCell ref="AF52:AH52"/>
    <mergeCell ref="BC52:BE52"/>
    <mergeCell ref="BF52:BH52"/>
    <mergeCell ref="BI53:BK53"/>
    <mergeCell ref="BL53:BN53"/>
    <mergeCell ref="BO53:BQ53"/>
    <mergeCell ref="T53:V53"/>
    <mergeCell ref="W53:Y53"/>
    <mergeCell ref="Z53:AB53"/>
    <mergeCell ref="AC53:AE53"/>
    <mergeCell ref="AF53:AH53"/>
    <mergeCell ref="BC53:BE53"/>
    <mergeCell ref="BF53:BH53"/>
    <mergeCell ref="BI54:BK54"/>
    <mergeCell ref="BL54:BN54"/>
    <mergeCell ref="BO54:BQ54"/>
    <mergeCell ref="T54:V54"/>
    <mergeCell ref="W54:Y54"/>
    <mergeCell ref="Z54:AB54"/>
    <mergeCell ref="AC54:AE54"/>
    <mergeCell ref="AF54:AH54"/>
    <mergeCell ref="BC54:BE54"/>
    <mergeCell ref="BF54:BH54"/>
    <mergeCell ref="BI55:BK55"/>
    <mergeCell ref="BL55:BN55"/>
    <mergeCell ref="BO55:BQ55"/>
    <mergeCell ref="T55:V55"/>
    <mergeCell ref="W55:Y55"/>
    <mergeCell ref="Z55:AB55"/>
    <mergeCell ref="AC55:AE55"/>
    <mergeCell ref="AF55:AH55"/>
    <mergeCell ref="BC55:BE55"/>
    <mergeCell ref="BF55:BH55"/>
    <mergeCell ref="BI56:BK56"/>
    <mergeCell ref="BL56:BN56"/>
    <mergeCell ref="BO56:BQ56"/>
    <mergeCell ref="T56:V56"/>
    <mergeCell ref="W56:Y56"/>
    <mergeCell ref="Z56:AB56"/>
    <mergeCell ref="AC56:AE56"/>
    <mergeCell ref="AF56:AH56"/>
    <mergeCell ref="BC56:BE56"/>
    <mergeCell ref="BF56:BH56"/>
    <mergeCell ref="BI57:BK57"/>
    <mergeCell ref="BL57:BN57"/>
    <mergeCell ref="BO57:BQ57"/>
    <mergeCell ref="T57:V57"/>
    <mergeCell ref="W57:Y57"/>
    <mergeCell ref="Z57:AB57"/>
    <mergeCell ref="AC57:AE57"/>
    <mergeCell ref="AF57:AH57"/>
    <mergeCell ref="BC57:BE57"/>
    <mergeCell ref="BF57:BH57"/>
    <mergeCell ref="BI58:BK58"/>
    <mergeCell ref="BL58:BN58"/>
    <mergeCell ref="BO58:BQ58"/>
    <mergeCell ref="T58:V58"/>
    <mergeCell ref="W58:Y58"/>
    <mergeCell ref="Z58:AB58"/>
    <mergeCell ref="AC58:AE58"/>
    <mergeCell ref="AF58:AH58"/>
    <mergeCell ref="BC58:BE58"/>
    <mergeCell ref="BF58:BH58"/>
    <mergeCell ref="BI59:BK59"/>
    <mergeCell ref="BL59:BN59"/>
    <mergeCell ref="BO59:BQ59"/>
    <mergeCell ref="T59:V59"/>
    <mergeCell ref="W59:Y59"/>
    <mergeCell ref="Z59:AB59"/>
    <mergeCell ref="AC59:AE59"/>
    <mergeCell ref="AF59:AH59"/>
    <mergeCell ref="BC59:BE59"/>
    <mergeCell ref="BF59:BH59"/>
    <mergeCell ref="BI60:BK60"/>
    <mergeCell ref="BL60:BN60"/>
    <mergeCell ref="BO60:BQ60"/>
    <mergeCell ref="T60:V60"/>
    <mergeCell ref="W60:Y60"/>
    <mergeCell ref="Z60:AB60"/>
    <mergeCell ref="AC60:AE60"/>
    <mergeCell ref="AF60:AH60"/>
    <mergeCell ref="BC60:BE60"/>
    <mergeCell ref="BF60:BH60"/>
    <mergeCell ref="BI61:BK61"/>
    <mergeCell ref="BL61:BN61"/>
    <mergeCell ref="BO61:BQ61"/>
    <mergeCell ref="T61:V61"/>
    <mergeCell ref="W61:Y61"/>
    <mergeCell ref="Z61:AB61"/>
    <mergeCell ref="AC61:AE61"/>
    <mergeCell ref="AF61:AH61"/>
    <mergeCell ref="BC61:BE61"/>
    <mergeCell ref="BF61:BH61"/>
    <mergeCell ref="BI62:BK62"/>
    <mergeCell ref="BL62:BN62"/>
    <mergeCell ref="BO62:BQ62"/>
    <mergeCell ref="T62:V62"/>
    <mergeCell ref="W62:Y62"/>
    <mergeCell ref="Z62:AB62"/>
    <mergeCell ref="AC62:AE62"/>
    <mergeCell ref="AF62:AH62"/>
    <mergeCell ref="BC62:BE62"/>
    <mergeCell ref="BF62:BH62"/>
    <mergeCell ref="BI63:BK63"/>
    <mergeCell ref="BL63:BN63"/>
    <mergeCell ref="BO63:BQ63"/>
    <mergeCell ref="T63:V63"/>
    <mergeCell ref="W63:Y63"/>
    <mergeCell ref="Z63:AB63"/>
    <mergeCell ref="AC63:AE63"/>
    <mergeCell ref="AF63:AH63"/>
    <mergeCell ref="BC63:BE63"/>
    <mergeCell ref="BF63:BH63"/>
    <mergeCell ref="BI64:BK64"/>
    <mergeCell ref="BL64:BN64"/>
    <mergeCell ref="BO64:BQ64"/>
    <mergeCell ref="T64:V64"/>
    <mergeCell ref="W64:Y64"/>
    <mergeCell ref="Z64:AB64"/>
    <mergeCell ref="AC64:AE64"/>
    <mergeCell ref="AF64:AH64"/>
    <mergeCell ref="BC64:BE64"/>
    <mergeCell ref="BF64:BH64"/>
    <mergeCell ref="BI65:BK65"/>
    <mergeCell ref="BL65:BN65"/>
    <mergeCell ref="BO65:BQ65"/>
    <mergeCell ref="T65:V65"/>
    <mergeCell ref="W65:Y65"/>
    <mergeCell ref="Z65:AB65"/>
    <mergeCell ref="AC65:AE65"/>
    <mergeCell ref="AF65:AH65"/>
    <mergeCell ref="BC65:BE65"/>
    <mergeCell ref="BF65:BH65"/>
    <mergeCell ref="BI66:BK66"/>
    <mergeCell ref="BL66:BN66"/>
    <mergeCell ref="BO66:BQ66"/>
    <mergeCell ref="T66:V66"/>
    <mergeCell ref="W66:Y66"/>
    <mergeCell ref="Z66:AB66"/>
    <mergeCell ref="AC66:AE66"/>
    <mergeCell ref="AF66:AH66"/>
    <mergeCell ref="BC66:BE66"/>
    <mergeCell ref="BF66:BH66"/>
    <mergeCell ref="BI67:BK67"/>
    <mergeCell ref="BL67:BN67"/>
    <mergeCell ref="BO67:BQ67"/>
    <mergeCell ref="T67:V67"/>
    <mergeCell ref="W67:Y67"/>
    <mergeCell ref="Z67:AB67"/>
    <mergeCell ref="AC67:AE67"/>
    <mergeCell ref="AF67:AH67"/>
    <mergeCell ref="BC67:BE67"/>
    <mergeCell ref="BF67:BH67"/>
    <mergeCell ref="BI68:BK68"/>
    <mergeCell ref="BL68:BN68"/>
    <mergeCell ref="BO68:BQ68"/>
    <mergeCell ref="T68:V68"/>
    <mergeCell ref="W68:Y68"/>
    <mergeCell ref="Z68:AB68"/>
    <mergeCell ref="AC68:AE68"/>
    <mergeCell ref="AF68:AH68"/>
    <mergeCell ref="BC68:BE68"/>
    <mergeCell ref="BF68:BH68"/>
    <mergeCell ref="BI69:BK69"/>
    <mergeCell ref="BL69:BN69"/>
    <mergeCell ref="BO69:BQ69"/>
    <mergeCell ref="T69:V69"/>
    <mergeCell ref="W69:Y69"/>
    <mergeCell ref="Z69:AB69"/>
    <mergeCell ref="AC69:AE69"/>
    <mergeCell ref="AF69:AH69"/>
    <mergeCell ref="BC69:BE69"/>
    <mergeCell ref="BF69:BH69"/>
    <mergeCell ref="BI70:BK70"/>
    <mergeCell ref="BL70:BN70"/>
    <mergeCell ref="BO70:BQ70"/>
    <mergeCell ref="T70:V70"/>
    <mergeCell ref="W70:Y70"/>
    <mergeCell ref="Z70:AB70"/>
    <mergeCell ref="AC70:AE70"/>
    <mergeCell ref="AF70:AH70"/>
    <mergeCell ref="BC70:BE70"/>
    <mergeCell ref="BF70:BH70"/>
    <mergeCell ref="BI71:BK71"/>
    <mergeCell ref="BL71:BN71"/>
    <mergeCell ref="BO71:BQ71"/>
    <mergeCell ref="T71:V71"/>
    <mergeCell ref="W71:Y71"/>
    <mergeCell ref="Z71:AB71"/>
    <mergeCell ref="AC71:AE71"/>
    <mergeCell ref="AF71:AH71"/>
    <mergeCell ref="BC71:BE71"/>
    <mergeCell ref="BF71:BH71"/>
    <mergeCell ref="BI72:BK72"/>
    <mergeCell ref="BL72:BN72"/>
    <mergeCell ref="BO72:BQ72"/>
    <mergeCell ref="T72:V72"/>
    <mergeCell ref="W72:Y72"/>
    <mergeCell ref="Z72:AB72"/>
    <mergeCell ref="AC72:AE72"/>
    <mergeCell ref="AF72:AH72"/>
    <mergeCell ref="BC72:BE72"/>
    <mergeCell ref="BF72:BH72"/>
    <mergeCell ref="BI73:BK73"/>
    <mergeCell ref="BL73:BN73"/>
    <mergeCell ref="BO73:BQ73"/>
    <mergeCell ref="T73:V73"/>
    <mergeCell ref="W73:Y73"/>
    <mergeCell ref="Z73:AB73"/>
    <mergeCell ref="AC73:AE73"/>
    <mergeCell ref="AF73:AH73"/>
    <mergeCell ref="BC73:BE73"/>
    <mergeCell ref="BF73:BH73"/>
    <mergeCell ref="T100:V100"/>
    <mergeCell ref="W100:Y100"/>
    <mergeCell ref="Z100:AB100"/>
    <mergeCell ref="AC100:AE100"/>
    <mergeCell ref="AF100:AH100"/>
    <mergeCell ref="W101:Y101"/>
    <mergeCell ref="AF101:AH101"/>
    <mergeCell ref="AC103:AE103"/>
    <mergeCell ref="AF103:AH103"/>
    <mergeCell ref="T101:V101"/>
    <mergeCell ref="T102:V102"/>
    <mergeCell ref="W102:Y102"/>
    <mergeCell ref="Z102:AB102"/>
    <mergeCell ref="AC102:AE102"/>
    <mergeCell ref="AF102:AH102"/>
    <mergeCell ref="T103:V103"/>
    <mergeCell ref="Z108:AB108"/>
    <mergeCell ref="AC108:AE108"/>
    <mergeCell ref="T106:V106"/>
    <mergeCell ref="W106:Y106"/>
    <mergeCell ref="Z106:AB106"/>
    <mergeCell ref="AC106:AE106"/>
    <mergeCell ref="AF106:AH106"/>
    <mergeCell ref="W108:Y108"/>
    <mergeCell ref="AF108:AH108"/>
    <mergeCell ref="AC110:AE110"/>
    <mergeCell ref="AF110:AH110"/>
    <mergeCell ref="AC111:AE111"/>
    <mergeCell ref="AF111:AH111"/>
    <mergeCell ref="AC113:AE113"/>
    <mergeCell ref="AF113:AH113"/>
    <mergeCell ref="T108:V108"/>
    <mergeCell ref="T109:V109"/>
    <mergeCell ref="W109:Y109"/>
    <mergeCell ref="Z109:AB109"/>
    <mergeCell ref="AC109:AE109"/>
    <mergeCell ref="AF109:AH109"/>
    <mergeCell ref="T110:V110"/>
    <mergeCell ref="W110:Y110"/>
    <mergeCell ref="Z110:AB110"/>
    <mergeCell ref="T111:V111"/>
    <mergeCell ref="W111:Y111"/>
    <mergeCell ref="Z111:AB111"/>
    <mergeCell ref="W113:Y113"/>
    <mergeCell ref="Z113:AB113"/>
    <mergeCell ref="W115:Y115"/>
    <mergeCell ref="Z115:AB115"/>
    <mergeCell ref="T116:V116"/>
    <mergeCell ref="W116:Y116"/>
    <mergeCell ref="Z116:AB116"/>
    <mergeCell ref="AC115:AE115"/>
    <mergeCell ref="AF115:AH115"/>
    <mergeCell ref="AC116:AE116"/>
    <mergeCell ref="AF116:AH116"/>
    <mergeCell ref="T113:V113"/>
    <mergeCell ref="T114:V114"/>
    <mergeCell ref="W114:Y114"/>
    <mergeCell ref="Z114:AB114"/>
    <mergeCell ref="AC114:AE114"/>
    <mergeCell ref="AF114:AH114"/>
    <mergeCell ref="T115:V115"/>
    <mergeCell ref="Z95:AB95"/>
    <mergeCell ref="AC95:AE95"/>
    <mergeCell ref="T94:V94"/>
    <mergeCell ref="W94:Y94"/>
    <mergeCell ref="Z94:AB94"/>
    <mergeCell ref="AC94:AE94"/>
    <mergeCell ref="AF94:AH94"/>
    <mergeCell ref="W95:Y95"/>
    <mergeCell ref="AF95:AH95"/>
    <mergeCell ref="AC97:AE97"/>
    <mergeCell ref="AF97:AH97"/>
    <mergeCell ref="T95:V95"/>
    <mergeCell ref="T96:V96"/>
    <mergeCell ref="W96:Y96"/>
    <mergeCell ref="Z96:AB96"/>
    <mergeCell ref="AC96:AE96"/>
    <mergeCell ref="AF96:AH96"/>
    <mergeCell ref="T97:V97"/>
    <mergeCell ref="W97:Y97"/>
    <mergeCell ref="Z97:AB97"/>
    <mergeCell ref="T99:V99"/>
    <mergeCell ref="W99:Y99"/>
    <mergeCell ref="Z99:AB99"/>
    <mergeCell ref="AC99:AE99"/>
    <mergeCell ref="AF99:AH99"/>
    <mergeCell ref="Z101:AB101"/>
    <mergeCell ref="AC101:AE101"/>
    <mergeCell ref="W103:Y103"/>
    <mergeCell ref="Z103:AB103"/>
    <mergeCell ref="T104:V104"/>
    <mergeCell ref="W104:Y104"/>
    <mergeCell ref="Z104:AB104"/>
    <mergeCell ref="AC104:AE104"/>
    <mergeCell ref="AF104:AH104"/>
    <mergeCell ref="BM102:BO103"/>
    <mergeCell ref="BP102:BR103"/>
    <mergeCell ref="BM104:BO105"/>
    <mergeCell ref="BP104:BR105"/>
    <mergeCell ref="BM106:BO107"/>
    <mergeCell ref="BP106:BR107"/>
    <mergeCell ref="BG102:BI103"/>
    <mergeCell ref="BJ102:BL103"/>
    <mergeCell ref="BD104:BF105"/>
    <mergeCell ref="BG104:BI105"/>
    <mergeCell ref="BJ104:BL105"/>
    <mergeCell ref="BG106:BI107"/>
    <mergeCell ref="BJ106:BL107"/>
    <mergeCell ref="BM110:BO111"/>
    <mergeCell ref="BP110:BR111"/>
    <mergeCell ref="BD106:BF107"/>
    <mergeCell ref="BD108:BF109"/>
    <mergeCell ref="BG108:BI109"/>
    <mergeCell ref="BJ108:BL109"/>
    <mergeCell ref="BM108:BO109"/>
    <mergeCell ref="BP108:BR109"/>
    <mergeCell ref="BD110:BF111"/>
    <mergeCell ref="BJ116:BL117"/>
    <mergeCell ref="BM116:BO117"/>
    <mergeCell ref="BD114:BF115"/>
    <mergeCell ref="BG114:BI115"/>
    <mergeCell ref="BJ114:BL115"/>
    <mergeCell ref="BM114:BO115"/>
    <mergeCell ref="BP114:BR115"/>
    <mergeCell ref="BD116:BF117"/>
    <mergeCell ref="BG116:BI117"/>
    <mergeCell ref="BP116:BR117"/>
    <mergeCell ref="BD84:BF85"/>
    <mergeCell ref="BG84:BI85"/>
    <mergeCell ref="BJ84:BL85"/>
    <mergeCell ref="BM84:BO85"/>
    <mergeCell ref="BP84:BR85"/>
    <mergeCell ref="BG86:BI87"/>
    <mergeCell ref="BP86:BR87"/>
    <mergeCell ref="BJ86:BL87"/>
    <mergeCell ref="BM86:BO87"/>
    <mergeCell ref="BP88:BR89"/>
    <mergeCell ref="BG90:BI91"/>
    <mergeCell ref="BJ90:BL91"/>
    <mergeCell ref="BM90:BO91"/>
    <mergeCell ref="BP90:BR91"/>
    <mergeCell ref="BM94:BO95"/>
    <mergeCell ref="BP94:BR95"/>
    <mergeCell ref="BM96:BO97"/>
    <mergeCell ref="BP96:BR97"/>
    <mergeCell ref="BM98:BO99"/>
    <mergeCell ref="BP98:BR99"/>
    <mergeCell ref="BD90:BF91"/>
    <mergeCell ref="BD92:BF93"/>
    <mergeCell ref="BG92:BI93"/>
    <mergeCell ref="BJ92:BL93"/>
    <mergeCell ref="BM92:BO93"/>
    <mergeCell ref="BP92:BR93"/>
    <mergeCell ref="BD94:BF95"/>
    <mergeCell ref="BG94:BI95"/>
    <mergeCell ref="BJ94:BL95"/>
    <mergeCell ref="BD96:BF97"/>
    <mergeCell ref="BG96:BI97"/>
    <mergeCell ref="BJ96:BL97"/>
    <mergeCell ref="BG98:BI99"/>
    <mergeCell ref="BJ98:BL99"/>
    <mergeCell ref="BD98:BF99"/>
    <mergeCell ref="BD100:BF101"/>
    <mergeCell ref="BG100:BI101"/>
    <mergeCell ref="BJ100:BL101"/>
    <mergeCell ref="BM100:BO101"/>
    <mergeCell ref="BP100:BR101"/>
    <mergeCell ref="BD102:BF103"/>
    <mergeCell ref="BG110:BI111"/>
    <mergeCell ref="BJ110:BL111"/>
    <mergeCell ref="BD112:BF113"/>
    <mergeCell ref="BG112:BI113"/>
    <mergeCell ref="BJ112:BL113"/>
    <mergeCell ref="BM112:BO113"/>
    <mergeCell ref="BP112:BR113"/>
    <mergeCell ref="BI74:BK74"/>
    <mergeCell ref="BL74:BN74"/>
    <mergeCell ref="BO74:BQ74"/>
    <mergeCell ref="T74:V74"/>
    <mergeCell ref="W74:Y74"/>
    <mergeCell ref="Z74:AB74"/>
    <mergeCell ref="AC74:AE74"/>
    <mergeCell ref="AF74:AH74"/>
    <mergeCell ref="BC74:BE74"/>
    <mergeCell ref="BF74:BH74"/>
    <mergeCell ref="BI75:BK75"/>
    <mergeCell ref="BL75:BN75"/>
    <mergeCell ref="BO75:BQ75"/>
    <mergeCell ref="T75:V75"/>
    <mergeCell ref="W75:Y75"/>
    <mergeCell ref="Z75:AB75"/>
    <mergeCell ref="AC75:AE75"/>
    <mergeCell ref="AF75:AH75"/>
    <mergeCell ref="BC75:BE75"/>
    <mergeCell ref="BF75:BH75"/>
    <mergeCell ref="T76:V76"/>
    <mergeCell ref="W76:Y76"/>
    <mergeCell ref="Z76:AB76"/>
    <mergeCell ref="AC76:AE76"/>
    <mergeCell ref="AF76:AH76"/>
    <mergeCell ref="BC76:BE76"/>
    <mergeCell ref="BF76:BH76"/>
    <mergeCell ref="BD82:BF83"/>
    <mergeCell ref="Z83:AB83"/>
    <mergeCell ref="AC83:AE83"/>
    <mergeCell ref="AF83:AH83"/>
    <mergeCell ref="BI76:BK76"/>
    <mergeCell ref="BL76:BN76"/>
    <mergeCell ref="BO76:BQ76"/>
    <mergeCell ref="BG82:BI83"/>
    <mergeCell ref="BJ82:BL83"/>
    <mergeCell ref="BM82:BO83"/>
    <mergeCell ref="BP82:BR83"/>
    <mergeCell ref="BI33:BK33"/>
    <mergeCell ref="BL33:BN33"/>
    <mergeCell ref="BC32:BE32"/>
    <mergeCell ref="BF32:BH32"/>
    <mergeCell ref="BI32:BK32"/>
    <mergeCell ref="BL32:BN32"/>
    <mergeCell ref="BO32:BQ32"/>
    <mergeCell ref="BF33:BH33"/>
    <mergeCell ref="BO33:BQ33"/>
    <mergeCell ref="BL35:BN35"/>
    <mergeCell ref="BO35:BQ35"/>
    <mergeCell ref="BL36:BN36"/>
    <mergeCell ref="BO36:BQ36"/>
    <mergeCell ref="BL37:BN37"/>
    <mergeCell ref="BO37:BQ37"/>
    <mergeCell ref="BC33:BE33"/>
    <mergeCell ref="BC34:BE34"/>
    <mergeCell ref="BF34:BH34"/>
    <mergeCell ref="BI34:BK34"/>
    <mergeCell ref="BL34:BN34"/>
    <mergeCell ref="BO34:BQ34"/>
    <mergeCell ref="BC35:BE35"/>
    <mergeCell ref="BF35:BH35"/>
    <mergeCell ref="BI35:BK35"/>
    <mergeCell ref="BC36:BE36"/>
    <mergeCell ref="BF36:BH36"/>
    <mergeCell ref="BI36:BK36"/>
    <mergeCell ref="BF37:BH37"/>
    <mergeCell ref="BI37:BK37"/>
    <mergeCell ref="BC37:BE37"/>
    <mergeCell ref="AF38:AH38"/>
    <mergeCell ref="BC38:BE38"/>
    <mergeCell ref="BF38:BH38"/>
    <mergeCell ref="BI38:BK38"/>
    <mergeCell ref="BL38:BN38"/>
    <mergeCell ref="BO38:BQ38"/>
    <mergeCell ref="BD86:BF87"/>
    <mergeCell ref="BD88:BF89"/>
    <mergeCell ref="BG88:BI89"/>
    <mergeCell ref="BJ88:BL89"/>
    <mergeCell ref="BM88:BO89"/>
    <mergeCell ref="AC92:AE92"/>
    <mergeCell ref="AF92:AH92"/>
    <mergeCell ref="T90:V90"/>
    <mergeCell ref="T91:V91"/>
    <mergeCell ref="W91:Y91"/>
    <mergeCell ref="Z91:AB91"/>
    <mergeCell ref="AC91:AE91"/>
    <mergeCell ref="AF91:AH91"/>
    <mergeCell ref="T92:V92"/>
    <mergeCell ref="Z107:AB107"/>
    <mergeCell ref="AC107:AE107"/>
    <mergeCell ref="T105:V105"/>
    <mergeCell ref="W105:Y105"/>
    <mergeCell ref="Z105:AB105"/>
    <mergeCell ref="AC105:AE105"/>
    <mergeCell ref="AF105:AH105"/>
    <mergeCell ref="T107:V107"/>
    <mergeCell ref="W107:Y107"/>
    <mergeCell ref="AF107:AH107"/>
    <mergeCell ref="T83:V83"/>
    <mergeCell ref="W83:Y83"/>
    <mergeCell ref="T84:V84"/>
    <mergeCell ref="W84:Y84"/>
    <mergeCell ref="Z84:AB84"/>
    <mergeCell ref="AC84:AE84"/>
    <mergeCell ref="AF84:AH84"/>
    <mergeCell ref="Z86:AB86"/>
    <mergeCell ref="AC86:AE86"/>
    <mergeCell ref="T85:V85"/>
    <mergeCell ref="W85:Y85"/>
    <mergeCell ref="Z85:AB85"/>
    <mergeCell ref="AC85:AE85"/>
    <mergeCell ref="AF85:AH85"/>
    <mergeCell ref="W86:Y86"/>
    <mergeCell ref="AF86:AH86"/>
    <mergeCell ref="AC88:AE88"/>
    <mergeCell ref="AF88:AH88"/>
    <mergeCell ref="AC89:AE89"/>
    <mergeCell ref="AF89:AH89"/>
    <mergeCell ref="AC90:AE90"/>
    <mergeCell ref="AF90:AH90"/>
    <mergeCell ref="T86:V86"/>
    <mergeCell ref="T87:V87"/>
    <mergeCell ref="W87:Y87"/>
    <mergeCell ref="Z87:AB87"/>
    <mergeCell ref="AC87:AE87"/>
    <mergeCell ref="AF87:AH87"/>
    <mergeCell ref="T88:V88"/>
    <mergeCell ref="W92:Y92"/>
    <mergeCell ref="Z92:AB92"/>
    <mergeCell ref="T93:V93"/>
    <mergeCell ref="W93:Y93"/>
    <mergeCell ref="Z93:AB93"/>
    <mergeCell ref="AC93:AE93"/>
    <mergeCell ref="AF93:AH93"/>
    <mergeCell ref="W88:Y88"/>
    <mergeCell ref="Z88:AB88"/>
    <mergeCell ref="T89:V89"/>
    <mergeCell ref="W89:Y89"/>
    <mergeCell ref="Z89:AB89"/>
    <mergeCell ref="W90:Y90"/>
    <mergeCell ref="Z90:AB90"/>
  </mergeCells>
  <conditionalFormatting sqref="A1:AK118 AL1:BC38 BD1:BD39 BE1:BF118 BG1:BG39 BH1:BI118 BJ1:BJ39 BK1:BL118 BM1:BM39 BN1:BO118 BP1:BP39 BQ1:BQ118 BR1:BR40 BS1:BS118 AL41:BD118 BG41:BG118 BJ41:BJ118 BM41:BM118 BP41:BP118 BR42:BR118">
    <cfRule type="cellIs" dxfId="0" priority="1" operator="equal">
      <formula>0</formula>
    </cfRule>
  </conditionalFormatting>
  <printOptions/>
  <pageMargins bottom="0.75" footer="0.0" header="0.0" left="0.7" right="0.7" top="0.75"/>
  <pageSetup orientation="landscape" pageOrder="overThenDown"/>
  <drawing r:id="rId1"/>
</worksheet>
</file>